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hartsheets/sheet4.xml" ContentType="application/vnd.openxmlformats-officedocument.spreadsheetml.chart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hartsheets/sheet2.xml" ContentType="application/vnd.openxmlformats-officedocument.spreadsheetml.chartsheet+xml"/>
  <Override PartName="/xl/chartsheets/sheet3.xml" ContentType="application/vnd.openxmlformats-officedocument.spreadsheetml.chartsheet+xml"/>
  <Override PartName="/xl/sharedStrings.xml" ContentType="application/vnd.openxmlformats-officedocument.spreadsheetml.sharedStrings+xml"/>
  <Override PartName="/xl/chartsheets/sheet1.xml" ContentType="application/vnd.openxmlformats-officedocument.spreadsheetml.chartsheet+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codeName="ThisWorkbook" autoCompressPictures="0"/>
  <bookViews>
    <workbookView xWindow="0" yWindow="0" windowWidth="20640" windowHeight="11760" tabRatio="834" activeTab="1"/>
  </bookViews>
  <sheets>
    <sheet name="DATA MAKLUMAT MURID" sheetId="28" r:id="rId1"/>
    <sheet name="LAPORAN PENCAPAIAN MURID" sheetId="20" r:id="rId2"/>
    <sheet name="DATA TAFSIRAN TAHAP" sheetId="5" r:id="rId3"/>
    <sheet name="LISTENING &amp; SPEAKING" sheetId="23" r:id="rId4"/>
    <sheet name="READING" sheetId="24" r:id="rId5"/>
    <sheet name="WRITING" sheetId="25" r:id="rId6"/>
    <sheet name="LANGUAGE ARTS" sheetId="26" r:id="rId7"/>
    <sheet name="GRAF" sheetId="21" r:id="rId8"/>
    <sheet name="LS" sheetId="27" r:id="rId9"/>
  </sheets>
  <definedNames>
    <definedName name="OLE_LINK1" localSheetId="2">'DATA TAFSIRAN TAHAP'!$C$6</definedName>
    <definedName name="_xlnm.Print_Area" localSheetId="2">'DATA TAFSIRAN TAHAP'!$A$1:$D$170</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J6" i="20"/>
  <c r="J7"/>
  <c r="K7" s="1"/>
  <c r="J8"/>
  <c r="K8" s="1"/>
  <c r="J5"/>
  <c r="K5" s="1"/>
  <c r="D24"/>
  <c r="D23"/>
  <c r="D20"/>
  <c r="D19"/>
  <c r="D18"/>
  <c r="A41"/>
  <c r="B44"/>
  <c r="C20"/>
  <c r="C33"/>
  <c r="D33" s="1"/>
  <c r="C31"/>
  <c r="C32"/>
  <c r="D32" s="1"/>
  <c r="C30"/>
  <c r="D30" s="1"/>
  <c r="C29"/>
  <c r="D29" s="1"/>
  <c r="C28"/>
  <c r="D28" s="1"/>
  <c r="C27"/>
  <c r="D27" s="1"/>
  <c r="C26"/>
  <c r="D26" s="1"/>
  <c r="C25"/>
  <c r="D25" s="1"/>
  <c r="C34"/>
  <c r="C35"/>
  <c r="D35" s="1"/>
  <c r="C24"/>
  <c r="C23"/>
  <c r="C22"/>
  <c r="D22" s="1"/>
  <c r="C21"/>
  <c r="D21" s="1"/>
  <c r="C19"/>
  <c r="C18"/>
  <c r="A3"/>
  <c r="A2"/>
  <c r="A1"/>
  <c r="C9"/>
  <c r="C10"/>
  <c r="C8"/>
  <c r="C7"/>
  <c r="C6"/>
  <c r="C5"/>
  <c r="C6" i="28"/>
  <c r="R14" i="21"/>
  <c r="R15"/>
  <c r="R16"/>
  <c r="R17"/>
  <c r="R3"/>
  <c r="R4"/>
  <c r="T81" s="1"/>
  <c r="R5"/>
  <c r="R6"/>
  <c r="R7"/>
  <c r="R8"/>
  <c r="R9"/>
  <c r="R10"/>
  <c r="R11"/>
  <c r="R12"/>
  <c r="R13"/>
  <c r="R18"/>
  <c r="R19"/>
  <c r="R20"/>
  <c r="R21"/>
  <c r="R22"/>
  <c r="R23"/>
  <c r="R24"/>
  <c r="R25"/>
  <c r="R26"/>
  <c r="R27"/>
  <c r="R29"/>
  <c r="R30"/>
  <c r="R31"/>
  <c r="R34"/>
  <c r="R35"/>
  <c r="R36"/>
  <c r="R37"/>
  <c r="R38"/>
  <c r="R39"/>
  <c r="R40"/>
  <c r="R41"/>
  <c r="R42"/>
  <c r="R43"/>
  <c r="R44"/>
  <c r="R45"/>
  <c r="R46"/>
  <c r="R47"/>
  <c r="R48"/>
  <c r="R49"/>
  <c r="R50"/>
  <c r="R52"/>
  <c r="R53"/>
  <c r="R54"/>
  <c r="R55"/>
  <c r="R56"/>
  <c r="R57"/>
  <c r="R58"/>
  <c r="R59"/>
  <c r="R60"/>
  <c r="R61"/>
  <c r="R62"/>
  <c r="R63"/>
  <c r="R64"/>
  <c r="R65"/>
  <c r="R66"/>
  <c r="R67"/>
  <c r="R68"/>
  <c r="R69"/>
  <c r="R70"/>
  <c r="R71"/>
  <c r="R72"/>
  <c r="R73"/>
  <c r="R74"/>
  <c r="R75"/>
  <c r="R76"/>
  <c r="R77"/>
  <c r="R79"/>
  <c r="R80"/>
  <c r="R81"/>
  <c r="R82"/>
  <c r="Q14"/>
  <c r="Q15"/>
  <c r="Q16"/>
  <c r="Q17"/>
  <c r="Q3"/>
  <c r="Q4"/>
  <c r="Q5"/>
  <c r="Q6"/>
  <c r="Q7"/>
  <c r="Q8"/>
  <c r="Q9"/>
  <c r="Q10"/>
  <c r="Q11"/>
  <c r="Q12"/>
  <c r="Q13"/>
  <c r="Q18"/>
  <c r="Q19"/>
  <c r="Q20"/>
  <c r="Q21"/>
  <c r="Q22"/>
  <c r="Q23"/>
  <c r="Q24"/>
  <c r="Q25"/>
  <c r="Q26"/>
  <c r="Q27"/>
  <c r="Q29"/>
  <c r="Q30"/>
  <c r="Q31"/>
  <c r="Q34"/>
  <c r="Q35"/>
  <c r="Q36"/>
  <c r="Q37"/>
  <c r="Q38"/>
  <c r="Q39"/>
  <c r="Q40"/>
  <c r="Q41"/>
  <c r="Q42"/>
  <c r="Q43"/>
  <c r="Q44"/>
  <c r="Q45"/>
  <c r="Q46"/>
  <c r="Q47"/>
  <c r="Q48"/>
  <c r="Q49"/>
  <c r="Q50"/>
  <c r="Q52"/>
  <c r="Q53"/>
  <c r="Q54"/>
  <c r="Q55"/>
  <c r="Q56"/>
  <c r="Q57"/>
  <c r="Q58"/>
  <c r="Q59"/>
  <c r="Q60"/>
  <c r="Q61"/>
  <c r="Q62"/>
  <c r="Q63"/>
  <c r="Q64"/>
  <c r="Q65"/>
  <c r="Q66"/>
  <c r="Q67"/>
  <c r="Q68"/>
  <c r="Q69"/>
  <c r="Q70"/>
  <c r="Q71"/>
  <c r="Q72"/>
  <c r="Q73"/>
  <c r="Q74"/>
  <c r="Q75"/>
  <c r="Q76"/>
  <c r="Q77"/>
  <c r="Q79"/>
  <c r="Q80"/>
  <c r="Q81"/>
  <c r="Q82"/>
  <c r="P14"/>
  <c r="P15"/>
  <c r="P16"/>
  <c r="P17"/>
  <c r="P3"/>
  <c r="P4"/>
  <c r="P5"/>
  <c r="P6"/>
  <c r="P7"/>
  <c r="P8"/>
  <c r="P9"/>
  <c r="P10"/>
  <c r="P11"/>
  <c r="P12"/>
  <c r="P13"/>
  <c r="P18"/>
  <c r="P19"/>
  <c r="P20"/>
  <c r="P21"/>
  <c r="P22"/>
  <c r="P23"/>
  <c r="P24"/>
  <c r="P25"/>
  <c r="P26"/>
  <c r="P27"/>
  <c r="P29"/>
  <c r="P30"/>
  <c r="P31"/>
  <c r="P34"/>
  <c r="P35"/>
  <c r="P36"/>
  <c r="P37"/>
  <c r="P38"/>
  <c r="P39"/>
  <c r="P40"/>
  <c r="P41"/>
  <c r="P42"/>
  <c r="P43"/>
  <c r="P44"/>
  <c r="P45"/>
  <c r="P46"/>
  <c r="P47"/>
  <c r="P48"/>
  <c r="P49"/>
  <c r="P50"/>
  <c r="P52"/>
  <c r="P53"/>
  <c r="P54"/>
  <c r="P55"/>
  <c r="P56"/>
  <c r="P57"/>
  <c r="P58"/>
  <c r="P59"/>
  <c r="P60"/>
  <c r="P61"/>
  <c r="P62"/>
  <c r="P63"/>
  <c r="P64"/>
  <c r="P65"/>
  <c r="P66"/>
  <c r="P67"/>
  <c r="P68"/>
  <c r="P69"/>
  <c r="P70"/>
  <c r="P71"/>
  <c r="P72"/>
  <c r="P73"/>
  <c r="P74"/>
  <c r="P75"/>
  <c r="P76"/>
  <c r="P77"/>
  <c r="P79"/>
  <c r="P80"/>
  <c r="P81"/>
  <c r="P82"/>
  <c r="X79"/>
  <c r="O14"/>
  <c r="O15"/>
  <c r="O16"/>
  <c r="O17"/>
  <c r="O3"/>
  <c r="O4"/>
  <c r="O5"/>
  <c r="O6"/>
  <c r="O7"/>
  <c r="O8"/>
  <c r="O9"/>
  <c r="O10"/>
  <c r="O11"/>
  <c r="O12"/>
  <c r="O13"/>
  <c r="O18"/>
  <c r="O19"/>
  <c r="O20"/>
  <c r="O21"/>
  <c r="O22"/>
  <c r="O23"/>
  <c r="O24"/>
  <c r="O25"/>
  <c r="O26"/>
  <c r="O27"/>
  <c r="O29"/>
  <c r="O30"/>
  <c r="O31"/>
  <c r="O34"/>
  <c r="O35"/>
  <c r="O36"/>
  <c r="O37"/>
  <c r="O38"/>
  <c r="O39"/>
  <c r="O40"/>
  <c r="O41"/>
  <c r="O42"/>
  <c r="O43"/>
  <c r="O44"/>
  <c r="O45"/>
  <c r="O46"/>
  <c r="O47"/>
  <c r="O48"/>
  <c r="O49"/>
  <c r="O50"/>
  <c r="O52"/>
  <c r="O53"/>
  <c r="O54"/>
  <c r="O55"/>
  <c r="O56"/>
  <c r="O57"/>
  <c r="O58"/>
  <c r="O59"/>
  <c r="O60"/>
  <c r="O61"/>
  <c r="O62"/>
  <c r="O63"/>
  <c r="O64"/>
  <c r="O65"/>
  <c r="O66"/>
  <c r="O67"/>
  <c r="O68"/>
  <c r="O69"/>
  <c r="O70"/>
  <c r="O71"/>
  <c r="O72"/>
  <c r="O73"/>
  <c r="O74"/>
  <c r="O75"/>
  <c r="O76"/>
  <c r="O77"/>
  <c r="O79"/>
  <c r="O80"/>
  <c r="O81"/>
  <c r="O82"/>
  <c r="N14"/>
  <c r="N15"/>
  <c r="N16"/>
  <c r="N17"/>
  <c r="N3"/>
  <c r="X56" s="1"/>
  <c r="N4"/>
  <c r="N5"/>
  <c r="N6"/>
  <c r="N7"/>
  <c r="N8"/>
  <c r="N9"/>
  <c r="N10"/>
  <c r="N11"/>
  <c r="N12"/>
  <c r="N13"/>
  <c r="N18"/>
  <c r="N19"/>
  <c r="N20"/>
  <c r="N21"/>
  <c r="N22"/>
  <c r="N23"/>
  <c r="N24"/>
  <c r="N25"/>
  <c r="N26"/>
  <c r="N27"/>
  <c r="N29"/>
  <c r="N30"/>
  <c r="N31"/>
  <c r="N34"/>
  <c r="N35"/>
  <c r="N36"/>
  <c r="N37"/>
  <c r="N38"/>
  <c r="N39"/>
  <c r="N40"/>
  <c r="N41"/>
  <c r="N42"/>
  <c r="N43"/>
  <c r="N44"/>
  <c r="N45"/>
  <c r="N46"/>
  <c r="N47"/>
  <c r="N48"/>
  <c r="N49"/>
  <c r="N50"/>
  <c r="N52"/>
  <c r="N53"/>
  <c r="N54"/>
  <c r="N55"/>
  <c r="N56"/>
  <c r="N57"/>
  <c r="N58"/>
  <c r="N59"/>
  <c r="N60"/>
  <c r="N61"/>
  <c r="N62"/>
  <c r="N63"/>
  <c r="N64"/>
  <c r="N65"/>
  <c r="N66"/>
  <c r="N67"/>
  <c r="N68"/>
  <c r="N69"/>
  <c r="N70"/>
  <c r="N71"/>
  <c r="N72"/>
  <c r="N73"/>
  <c r="N74"/>
  <c r="N75"/>
  <c r="N76"/>
  <c r="N77"/>
  <c r="N79"/>
  <c r="N80"/>
  <c r="N81"/>
  <c r="N82"/>
  <c r="M14"/>
  <c r="M15"/>
  <c r="M16"/>
  <c r="M17"/>
  <c r="M3"/>
  <c r="V55" s="1"/>
  <c r="M4"/>
  <c r="M5"/>
  <c r="M6"/>
  <c r="M7"/>
  <c r="M8"/>
  <c r="M9"/>
  <c r="M10"/>
  <c r="M11"/>
  <c r="M12"/>
  <c r="M13"/>
  <c r="M18"/>
  <c r="M19"/>
  <c r="M20"/>
  <c r="M21"/>
  <c r="M22"/>
  <c r="M23"/>
  <c r="M24"/>
  <c r="M25"/>
  <c r="M26"/>
  <c r="M27"/>
  <c r="M29"/>
  <c r="M30"/>
  <c r="M31"/>
  <c r="M34"/>
  <c r="M35"/>
  <c r="M36"/>
  <c r="M37"/>
  <c r="M38"/>
  <c r="M39"/>
  <c r="M40"/>
  <c r="M41"/>
  <c r="M42"/>
  <c r="M43"/>
  <c r="M44"/>
  <c r="M45"/>
  <c r="M46"/>
  <c r="M47"/>
  <c r="M48"/>
  <c r="M49"/>
  <c r="M50"/>
  <c r="M52"/>
  <c r="M53"/>
  <c r="M54"/>
  <c r="M55"/>
  <c r="M56"/>
  <c r="M57"/>
  <c r="M58"/>
  <c r="M59"/>
  <c r="M60"/>
  <c r="M61"/>
  <c r="M62"/>
  <c r="M63"/>
  <c r="M64"/>
  <c r="M65"/>
  <c r="M66"/>
  <c r="M67"/>
  <c r="M68"/>
  <c r="M69"/>
  <c r="M70"/>
  <c r="M71"/>
  <c r="M72"/>
  <c r="M73"/>
  <c r="M74"/>
  <c r="M75"/>
  <c r="M76"/>
  <c r="M77"/>
  <c r="M79"/>
  <c r="M80"/>
  <c r="M81"/>
  <c r="M82"/>
  <c r="L14"/>
  <c r="L15"/>
  <c r="L16"/>
  <c r="L17"/>
  <c r="L3"/>
  <c r="T54" s="1"/>
  <c r="L4"/>
  <c r="L5"/>
  <c r="L6"/>
  <c r="L7"/>
  <c r="L8"/>
  <c r="L9"/>
  <c r="L10"/>
  <c r="L11"/>
  <c r="L12"/>
  <c r="L13"/>
  <c r="L18"/>
  <c r="L19"/>
  <c r="L20"/>
  <c r="L21"/>
  <c r="L22"/>
  <c r="L23"/>
  <c r="L24"/>
  <c r="L25"/>
  <c r="L26"/>
  <c r="L27"/>
  <c r="L29"/>
  <c r="L30"/>
  <c r="L31"/>
  <c r="L34"/>
  <c r="L35"/>
  <c r="L36"/>
  <c r="L37"/>
  <c r="L38"/>
  <c r="L39"/>
  <c r="L40"/>
  <c r="L41"/>
  <c r="L42"/>
  <c r="L43"/>
  <c r="L44"/>
  <c r="L45"/>
  <c r="L46"/>
  <c r="L47"/>
  <c r="L48"/>
  <c r="L49"/>
  <c r="L50"/>
  <c r="L52"/>
  <c r="L53"/>
  <c r="L54"/>
  <c r="L55"/>
  <c r="L56"/>
  <c r="L57"/>
  <c r="L58"/>
  <c r="L59"/>
  <c r="L60"/>
  <c r="L61"/>
  <c r="L62"/>
  <c r="L63"/>
  <c r="L64"/>
  <c r="L65"/>
  <c r="L66"/>
  <c r="L67"/>
  <c r="L68"/>
  <c r="L69"/>
  <c r="L70"/>
  <c r="L71"/>
  <c r="L72"/>
  <c r="L73"/>
  <c r="L74"/>
  <c r="L75"/>
  <c r="L76"/>
  <c r="L77"/>
  <c r="L79"/>
  <c r="L80"/>
  <c r="L81"/>
  <c r="L82"/>
  <c r="K14"/>
  <c r="K15"/>
  <c r="K16"/>
  <c r="K17"/>
  <c r="K3"/>
  <c r="K4"/>
  <c r="K5"/>
  <c r="K6"/>
  <c r="K7"/>
  <c r="K8"/>
  <c r="K9"/>
  <c r="K10"/>
  <c r="K11"/>
  <c r="K12"/>
  <c r="K13"/>
  <c r="K18"/>
  <c r="K19"/>
  <c r="K20"/>
  <c r="K21"/>
  <c r="K22"/>
  <c r="K23"/>
  <c r="K24"/>
  <c r="K25"/>
  <c r="K26"/>
  <c r="K27"/>
  <c r="K29"/>
  <c r="K30"/>
  <c r="K31"/>
  <c r="K34"/>
  <c r="K35"/>
  <c r="K36"/>
  <c r="K37"/>
  <c r="K38"/>
  <c r="K39"/>
  <c r="K40"/>
  <c r="K41"/>
  <c r="K42"/>
  <c r="K43"/>
  <c r="K44"/>
  <c r="K45"/>
  <c r="K46"/>
  <c r="K47"/>
  <c r="K48"/>
  <c r="K49"/>
  <c r="K50"/>
  <c r="K52"/>
  <c r="K53"/>
  <c r="K54"/>
  <c r="K55"/>
  <c r="K56"/>
  <c r="K57"/>
  <c r="K58"/>
  <c r="K59"/>
  <c r="K60"/>
  <c r="K61"/>
  <c r="K62"/>
  <c r="K63"/>
  <c r="K64"/>
  <c r="K65"/>
  <c r="K66"/>
  <c r="K67"/>
  <c r="K68"/>
  <c r="K69"/>
  <c r="K70"/>
  <c r="K71"/>
  <c r="K72"/>
  <c r="K73"/>
  <c r="K74"/>
  <c r="K75"/>
  <c r="K76"/>
  <c r="K77"/>
  <c r="K79"/>
  <c r="K80"/>
  <c r="K81"/>
  <c r="K82"/>
  <c r="J14"/>
  <c r="J15"/>
  <c r="J16"/>
  <c r="J17"/>
  <c r="J3"/>
  <c r="J4"/>
  <c r="J5"/>
  <c r="J6"/>
  <c r="J7"/>
  <c r="J8"/>
  <c r="J9"/>
  <c r="J10"/>
  <c r="J11"/>
  <c r="J12"/>
  <c r="J13"/>
  <c r="J18"/>
  <c r="J19"/>
  <c r="J20"/>
  <c r="J21"/>
  <c r="J22"/>
  <c r="J23"/>
  <c r="J24"/>
  <c r="J25"/>
  <c r="J26"/>
  <c r="J27"/>
  <c r="J29"/>
  <c r="J30"/>
  <c r="J31"/>
  <c r="J34"/>
  <c r="J35"/>
  <c r="J36"/>
  <c r="J37"/>
  <c r="J38"/>
  <c r="J39"/>
  <c r="J40"/>
  <c r="J41"/>
  <c r="J42"/>
  <c r="J43"/>
  <c r="J44"/>
  <c r="J45"/>
  <c r="J46"/>
  <c r="J47"/>
  <c r="J48"/>
  <c r="J49"/>
  <c r="J50"/>
  <c r="J52"/>
  <c r="J53"/>
  <c r="J54"/>
  <c r="J55"/>
  <c r="J56"/>
  <c r="J57"/>
  <c r="J58"/>
  <c r="J59"/>
  <c r="J60"/>
  <c r="J61"/>
  <c r="J62"/>
  <c r="J63"/>
  <c r="J64"/>
  <c r="J65"/>
  <c r="J66"/>
  <c r="J67"/>
  <c r="J68"/>
  <c r="J69"/>
  <c r="J70"/>
  <c r="J71"/>
  <c r="J72"/>
  <c r="J73"/>
  <c r="J74"/>
  <c r="J75"/>
  <c r="J76"/>
  <c r="J77"/>
  <c r="J79"/>
  <c r="J80"/>
  <c r="J81"/>
  <c r="J82"/>
  <c r="I14"/>
  <c r="I15"/>
  <c r="I16"/>
  <c r="I17"/>
  <c r="I3"/>
  <c r="I4"/>
  <c r="I5"/>
  <c r="I6"/>
  <c r="I7"/>
  <c r="I8"/>
  <c r="I9"/>
  <c r="I10"/>
  <c r="I11"/>
  <c r="I12"/>
  <c r="I13"/>
  <c r="I18"/>
  <c r="I19"/>
  <c r="I20"/>
  <c r="I21"/>
  <c r="I22"/>
  <c r="I23"/>
  <c r="I24"/>
  <c r="I25"/>
  <c r="I26"/>
  <c r="I27"/>
  <c r="I29"/>
  <c r="I30"/>
  <c r="I31"/>
  <c r="I34"/>
  <c r="I35"/>
  <c r="I36"/>
  <c r="I37"/>
  <c r="I38"/>
  <c r="I39"/>
  <c r="I40"/>
  <c r="I41"/>
  <c r="I42"/>
  <c r="I43"/>
  <c r="I44"/>
  <c r="I45"/>
  <c r="I46"/>
  <c r="I47"/>
  <c r="I48"/>
  <c r="I49"/>
  <c r="I50"/>
  <c r="I52"/>
  <c r="I53"/>
  <c r="I54"/>
  <c r="I55"/>
  <c r="I56"/>
  <c r="I57"/>
  <c r="I58"/>
  <c r="I59"/>
  <c r="I60"/>
  <c r="I61"/>
  <c r="I62"/>
  <c r="I63"/>
  <c r="I64"/>
  <c r="I65"/>
  <c r="I66"/>
  <c r="I67"/>
  <c r="I68"/>
  <c r="I69"/>
  <c r="I70"/>
  <c r="I71"/>
  <c r="I72"/>
  <c r="I73"/>
  <c r="I74"/>
  <c r="I75"/>
  <c r="I76"/>
  <c r="I77"/>
  <c r="I79"/>
  <c r="I80"/>
  <c r="I81"/>
  <c r="I82"/>
  <c r="H14"/>
  <c r="H15"/>
  <c r="H16"/>
  <c r="H17"/>
  <c r="H3"/>
  <c r="H4"/>
  <c r="H5"/>
  <c r="H6"/>
  <c r="H7"/>
  <c r="H8"/>
  <c r="H9"/>
  <c r="H10"/>
  <c r="H11"/>
  <c r="H12"/>
  <c r="H13"/>
  <c r="H18"/>
  <c r="H19"/>
  <c r="H20"/>
  <c r="H21"/>
  <c r="H22"/>
  <c r="H23"/>
  <c r="H24"/>
  <c r="H25"/>
  <c r="H26"/>
  <c r="H27"/>
  <c r="H29"/>
  <c r="H30"/>
  <c r="H31"/>
  <c r="H34"/>
  <c r="H35"/>
  <c r="H36"/>
  <c r="H37"/>
  <c r="H38"/>
  <c r="H39"/>
  <c r="H40"/>
  <c r="H41"/>
  <c r="H42"/>
  <c r="H43"/>
  <c r="H44"/>
  <c r="H45"/>
  <c r="H46"/>
  <c r="H47"/>
  <c r="H48"/>
  <c r="H49"/>
  <c r="H50"/>
  <c r="H52"/>
  <c r="H53"/>
  <c r="H54"/>
  <c r="H55"/>
  <c r="H56"/>
  <c r="H57"/>
  <c r="H58"/>
  <c r="H59"/>
  <c r="H60"/>
  <c r="H61"/>
  <c r="H62"/>
  <c r="H63"/>
  <c r="H64"/>
  <c r="H65"/>
  <c r="H66"/>
  <c r="H67"/>
  <c r="H68"/>
  <c r="H69"/>
  <c r="H70"/>
  <c r="H71"/>
  <c r="H72"/>
  <c r="H73"/>
  <c r="H74"/>
  <c r="H75"/>
  <c r="H76"/>
  <c r="H77"/>
  <c r="H79"/>
  <c r="H80"/>
  <c r="H81"/>
  <c r="H82"/>
  <c r="G14"/>
  <c r="G15"/>
  <c r="G16"/>
  <c r="G17"/>
  <c r="G3"/>
  <c r="V29" s="1"/>
  <c r="G4"/>
  <c r="G5"/>
  <c r="G6"/>
  <c r="G7"/>
  <c r="G8"/>
  <c r="G9"/>
  <c r="G10"/>
  <c r="G11"/>
  <c r="G12"/>
  <c r="G13"/>
  <c r="G18"/>
  <c r="G19"/>
  <c r="G20"/>
  <c r="G21"/>
  <c r="G22"/>
  <c r="G23"/>
  <c r="G24"/>
  <c r="G25"/>
  <c r="G26"/>
  <c r="G27"/>
  <c r="G29"/>
  <c r="G30"/>
  <c r="G31"/>
  <c r="G34"/>
  <c r="G35"/>
  <c r="G36"/>
  <c r="G37"/>
  <c r="G38"/>
  <c r="G39"/>
  <c r="G40"/>
  <c r="G41"/>
  <c r="G42"/>
  <c r="G43"/>
  <c r="G44"/>
  <c r="G45"/>
  <c r="G46"/>
  <c r="G47"/>
  <c r="G48"/>
  <c r="G49"/>
  <c r="G50"/>
  <c r="G52"/>
  <c r="G53"/>
  <c r="G54"/>
  <c r="G55"/>
  <c r="G56"/>
  <c r="G57"/>
  <c r="G58"/>
  <c r="G59"/>
  <c r="G60"/>
  <c r="G61"/>
  <c r="G62"/>
  <c r="G63"/>
  <c r="G64"/>
  <c r="G65"/>
  <c r="G66"/>
  <c r="G67"/>
  <c r="G68"/>
  <c r="G69"/>
  <c r="G70"/>
  <c r="G71"/>
  <c r="G72"/>
  <c r="G73"/>
  <c r="G74"/>
  <c r="G75"/>
  <c r="G76"/>
  <c r="G77"/>
  <c r="G79"/>
  <c r="G80"/>
  <c r="G81"/>
  <c r="G82"/>
  <c r="B9"/>
  <c r="C9"/>
  <c r="D9"/>
  <c r="E9"/>
  <c r="F9"/>
  <c r="B14"/>
  <c r="B15"/>
  <c r="B16"/>
  <c r="B17"/>
  <c r="B3"/>
  <c r="B4"/>
  <c r="B5"/>
  <c r="B6"/>
  <c r="B7"/>
  <c r="B8"/>
  <c r="B10"/>
  <c r="B11"/>
  <c r="B12"/>
  <c r="B13"/>
  <c r="B18"/>
  <c r="B19"/>
  <c r="B20"/>
  <c r="B21"/>
  <c r="B22"/>
  <c r="B23"/>
  <c r="B24"/>
  <c r="B25"/>
  <c r="B26"/>
  <c r="B27"/>
  <c r="B29"/>
  <c r="B30"/>
  <c r="B31"/>
  <c r="B34"/>
  <c r="B35"/>
  <c r="B36"/>
  <c r="B37"/>
  <c r="B38"/>
  <c r="B39"/>
  <c r="B40"/>
  <c r="B41"/>
  <c r="B42"/>
  <c r="B43"/>
  <c r="B44"/>
  <c r="B45"/>
  <c r="B46"/>
  <c r="B47"/>
  <c r="B48"/>
  <c r="B49"/>
  <c r="B50"/>
  <c r="B52"/>
  <c r="B53"/>
  <c r="B54"/>
  <c r="B55"/>
  <c r="B56"/>
  <c r="B57"/>
  <c r="B58"/>
  <c r="B59"/>
  <c r="B60"/>
  <c r="B61"/>
  <c r="B62"/>
  <c r="B63"/>
  <c r="B64"/>
  <c r="B65"/>
  <c r="B66"/>
  <c r="B67"/>
  <c r="B68"/>
  <c r="B69"/>
  <c r="B70"/>
  <c r="B71"/>
  <c r="B72"/>
  <c r="B73"/>
  <c r="B74"/>
  <c r="B75"/>
  <c r="B76"/>
  <c r="B77"/>
  <c r="B79"/>
  <c r="B80"/>
  <c r="B81"/>
  <c r="B82"/>
  <c r="C14"/>
  <c r="C15"/>
  <c r="C16"/>
  <c r="C17"/>
  <c r="C3"/>
  <c r="C4"/>
  <c r="C5"/>
  <c r="C6"/>
  <c r="C7"/>
  <c r="C8"/>
  <c r="C10"/>
  <c r="C11"/>
  <c r="C12"/>
  <c r="C13"/>
  <c r="C18"/>
  <c r="C19"/>
  <c r="C20"/>
  <c r="C21"/>
  <c r="C22"/>
  <c r="C23"/>
  <c r="C24"/>
  <c r="C25"/>
  <c r="C26"/>
  <c r="C27"/>
  <c r="C29"/>
  <c r="C30"/>
  <c r="C31"/>
  <c r="C34"/>
  <c r="C35"/>
  <c r="C36"/>
  <c r="C37"/>
  <c r="C38"/>
  <c r="C39"/>
  <c r="C40"/>
  <c r="C41"/>
  <c r="C42"/>
  <c r="C43"/>
  <c r="C44"/>
  <c r="C45"/>
  <c r="C46"/>
  <c r="C47"/>
  <c r="C48"/>
  <c r="C49"/>
  <c r="C50"/>
  <c r="C52"/>
  <c r="C53"/>
  <c r="C54"/>
  <c r="C55"/>
  <c r="C56"/>
  <c r="C57"/>
  <c r="C58"/>
  <c r="C59"/>
  <c r="C60"/>
  <c r="C61"/>
  <c r="C62"/>
  <c r="C63"/>
  <c r="C64"/>
  <c r="C65"/>
  <c r="C66"/>
  <c r="C67"/>
  <c r="C68"/>
  <c r="C69"/>
  <c r="C70"/>
  <c r="C71"/>
  <c r="C72"/>
  <c r="C73"/>
  <c r="C74"/>
  <c r="C75"/>
  <c r="C76"/>
  <c r="C77"/>
  <c r="C79"/>
  <c r="C80"/>
  <c r="C81"/>
  <c r="C82"/>
  <c r="D14"/>
  <c r="D15"/>
  <c r="D16"/>
  <c r="D17"/>
  <c r="D3"/>
  <c r="D4"/>
  <c r="D5"/>
  <c r="D6"/>
  <c r="D7"/>
  <c r="D8"/>
  <c r="D10"/>
  <c r="D11"/>
  <c r="D12"/>
  <c r="D13"/>
  <c r="D18"/>
  <c r="D19"/>
  <c r="D20"/>
  <c r="D21"/>
  <c r="D22"/>
  <c r="D23"/>
  <c r="D24"/>
  <c r="D25"/>
  <c r="D26"/>
  <c r="D27"/>
  <c r="D29"/>
  <c r="D30"/>
  <c r="D31"/>
  <c r="D34"/>
  <c r="D35"/>
  <c r="D36"/>
  <c r="D37"/>
  <c r="D38"/>
  <c r="D39"/>
  <c r="D40"/>
  <c r="D41"/>
  <c r="D42"/>
  <c r="D43"/>
  <c r="D44"/>
  <c r="D45"/>
  <c r="D46"/>
  <c r="D47"/>
  <c r="D48"/>
  <c r="D49"/>
  <c r="D50"/>
  <c r="D52"/>
  <c r="D53"/>
  <c r="D54"/>
  <c r="D55"/>
  <c r="D56"/>
  <c r="D57"/>
  <c r="D58"/>
  <c r="D59"/>
  <c r="D60"/>
  <c r="D61"/>
  <c r="D62"/>
  <c r="D63"/>
  <c r="D64"/>
  <c r="D65"/>
  <c r="D66"/>
  <c r="D67"/>
  <c r="D68"/>
  <c r="D69"/>
  <c r="D70"/>
  <c r="D71"/>
  <c r="D72"/>
  <c r="D73"/>
  <c r="D74"/>
  <c r="D75"/>
  <c r="D76"/>
  <c r="D77"/>
  <c r="D79"/>
  <c r="D80"/>
  <c r="D81"/>
  <c r="D82"/>
  <c r="E14"/>
  <c r="E15"/>
  <c r="E16"/>
  <c r="E17"/>
  <c r="E3"/>
  <c r="E4"/>
  <c r="E5"/>
  <c r="E6"/>
  <c r="E7"/>
  <c r="E8"/>
  <c r="E10"/>
  <c r="E11"/>
  <c r="E12"/>
  <c r="E13"/>
  <c r="E18"/>
  <c r="E19"/>
  <c r="E20"/>
  <c r="E21"/>
  <c r="E22"/>
  <c r="E23"/>
  <c r="E24"/>
  <c r="E25"/>
  <c r="E26"/>
  <c r="E27"/>
  <c r="E29"/>
  <c r="E30"/>
  <c r="E31"/>
  <c r="E34"/>
  <c r="E35"/>
  <c r="E36"/>
  <c r="E37"/>
  <c r="E38"/>
  <c r="E39"/>
  <c r="E40"/>
  <c r="E41"/>
  <c r="E42"/>
  <c r="E43"/>
  <c r="E44"/>
  <c r="E45"/>
  <c r="E46"/>
  <c r="E47"/>
  <c r="E48"/>
  <c r="E49"/>
  <c r="E50"/>
  <c r="E52"/>
  <c r="E53"/>
  <c r="E54"/>
  <c r="E55"/>
  <c r="E56"/>
  <c r="E57"/>
  <c r="E58"/>
  <c r="E59"/>
  <c r="E60"/>
  <c r="E61"/>
  <c r="E62"/>
  <c r="E63"/>
  <c r="E64"/>
  <c r="E65"/>
  <c r="E66"/>
  <c r="E67"/>
  <c r="E68"/>
  <c r="E69"/>
  <c r="E70"/>
  <c r="E71"/>
  <c r="E72"/>
  <c r="E73"/>
  <c r="E74"/>
  <c r="E75"/>
  <c r="E76"/>
  <c r="E77"/>
  <c r="E79"/>
  <c r="E80"/>
  <c r="E81"/>
  <c r="E82"/>
  <c r="F14"/>
  <c r="F15"/>
  <c r="F16"/>
  <c r="F17"/>
  <c r="F3"/>
  <c r="F4"/>
  <c r="F5"/>
  <c r="F6"/>
  <c r="F7"/>
  <c r="F8"/>
  <c r="F10"/>
  <c r="F11"/>
  <c r="F12"/>
  <c r="F13"/>
  <c r="F18"/>
  <c r="F19"/>
  <c r="F20"/>
  <c r="F21"/>
  <c r="F22"/>
  <c r="F23"/>
  <c r="F24"/>
  <c r="F25"/>
  <c r="F26"/>
  <c r="F27"/>
  <c r="F29"/>
  <c r="F30"/>
  <c r="F31"/>
  <c r="F34"/>
  <c r="F35"/>
  <c r="F36"/>
  <c r="F37"/>
  <c r="F38"/>
  <c r="F39"/>
  <c r="F40"/>
  <c r="F41"/>
  <c r="F42"/>
  <c r="F43"/>
  <c r="F44"/>
  <c r="F45"/>
  <c r="F46"/>
  <c r="F47"/>
  <c r="F48"/>
  <c r="F49"/>
  <c r="F50"/>
  <c r="F52"/>
  <c r="F53"/>
  <c r="F54"/>
  <c r="F55"/>
  <c r="F56"/>
  <c r="F57"/>
  <c r="F58"/>
  <c r="F59"/>
  <c r="F60"/>
  <c r="F61"/>
  <c r="F62"/>
  <c r="F63"/>
  <c r="F64"/>
  <c r="F65"/>
  <c r="F66"/>
  <c r="F67"/>
  <c r="F68"/>
  <c r="F69"/>
  <c r="F70"/>
  <c r="F71"/>
  <c r="F72"/>
  <c r="F73"/>
  <c r="F74"/>
  <c r="F75"/>
  <c r="F76"/>
  <c r="F77"/>
  <c r="F79"/>
  <c r="F80"/>
  <c r="F81"/>
  <c r="F82"/>
  <c r="D34" i="20"/>
  <c r="D31"/>
  <c r="K11"/>
  <c r="K12"/>
  <c r="K13"/>
  <c r="K14"/>
  <c r="K15"/>
  <c r="K6"/>
  <c r="K9"/>
  <c r="K10"/>
  <c r="V7" i="21" l="1"/>
  <c r="Y5"/>
  <c r="V3"/>
  <c r="X52"/>
  <c r="T7"/>
  <c r="X7"/>
  <c r="U5"/>
  <c r="T30"/>
  <c r="V53"/>
  <c r="T80"/>
  <c r="W5"/>
  <c r="X3"/>
  <c r="U54"/>
  <c r="W56"/>
  <c r="W79"/>
  <c r="U29"/>
  <c r="T52"/>
  <c r="X54"/>
  <c r="U7"/>
  <c r="V4"/>
  <c r="T3"/>
  <c r="U3"/>
  <c r="X30"/>
  <c r="W30"/>
  <c r="T31"/>
  <c r="U53"/>
  <c r="T56"/>
  <c r="Y56"/>
  <c r="T79"/>
  <c r="U79"/>
  <c r="V80"/>
  <c r="X81"/>
  <c r="W81"/>
  <c r="T4"/>
  <c r="T29"/>
  <c r="U31"/>
  <c r="V6"/>
  <c r="U52"/>
  <c r="W54"/>
  <c r="T55"/>
  <c r="T57"/>
  <c r="U80"/>
  <c r="T5"/>
  <c r="Y30"/>
  <c r="V31"/>
  <c r="W52"/>
  <c r="T53"/>
  <c r="U55"/>
  <c r="V57"/>
  <c r="U57"/>
  <c r="U81"/>
  <c r="Y6"/>
  <c r="X4"/>
  <c r="V8"/>
  <c r="T8"/>
  <c r="U30"/>
  <c r="Y52"/>
  <c r="W53"/>
  <c r="Y54"/>
  <c r="U56"/>
  <c r="W57"/>
  <c r="Y79"/>
  <c r="Y7"/>
  <c r="Y3"/>
  <c r="X5"/>
  <c r="W7"/>
  <c r="W3"/>
  <c r="V5"/>
  <c r="X29"/>
  <c r="V30"/>
  <c r="X31"/>
  <c r="V52"/>
  <c r="X53"/>
  <c r="V54"/>
  <c r="X55"/>
  <c r="V56"/>
  <c r="X57"/>
  <c r="V79"/>
  <c r="X80"/>
  <c r="V81"/>
  <c r="X8"/>
  <c r="W6"/>
  <c r="U6"/>
  <c r="T6"/>
  <c r="W29"/>
  <c r="W31"/>
  <c r="W55"/>
  <c r="W80"/>
  <c r="Y81"/>
  <c r="Y8"/>
  <c r="Y4"/>
  <c r="X6"/>
  <c r="W8"/>
  <c r="W4"/>
  <c r="U8"/>
  <c r="U4"/>
  <c r="Y29"/>
  <c r="Y31"/>
  <c r="Y53"/>
  <c r="Y55"/>
  <c r="Y57"/>
  <c r="Y80"/>
  <c r="Z54" l="1"/>
  <c r="Z7"/>
  <c r="Z4"/>
  <c r="Z80"/>
  <c r="Z81"/>
  <c r="Z52"/>
  <c r="Z5"/>
  <c r="Z3"/>
  <c r="Z30"/>
  <c r="Z56"/>
  <c r="Z55"/>
  <c r="Z57"/>
  <c r="Z29"/>
  <c r="Z31"/>
  <c r="Z79"/>
  <c r="Z53"/>
  <c r="Z6"/>
  <c r="Z8"/>
</calcChain>
</file>

<file path=xl/comments1.xml><?xml version="1.0" encoding="utf-8"?>
<comments xmlns="http://schemas.openxmlformats.org/spreadsheetml/2006/main">
  <authors>
    <author>Valued Acer Customer</author>
    <author>Mohamad Nazri Abdullah</author>
    <author>~syellyhazirah~</author>
  </authors>
  <commentList>
    <comment ref="A3" authorId="0">
      <text>
        <r>
          <rPr>
            <b/>
            <sz val="14"/>
            <color indexed="81"/>
            <rFont val="Arial"/>
            <family val="2"/>
          </rPr>
          <t>Isikan NAMA SEKOLAH</t>
        </r>
        <r>
          <rPr>
            <sz val="8"/>
            <color indexed="81"/>
            <rFont val="Tahoma"/>
            <family val="2"/>
          </rPr>
          <t xml:space="preserve">
</t>
        </r>
      </text>
    </comment>
    <comment ref="A4" authorId="0">
      <text>
        <r>
          <rPr>
            <b/>
            <sz val="14"/>
            <color indexed="81"/>
            <rFont val="Arial"/>
            <family val="2"/>
          </rPr>
          <t>Isikan ALAMAT SEKOLAH</t>
        </r>
        <r>
          <rPr>
            <sz val="12"/>
            <color indexed="81"/>
            <rFont val="Arial"/>
            <family val="2"/>
          </rPr>
          <t xml:space="preserve">
</t>
        </r>
      </text>
    </comment>
    <comment ref="E11" authorId="0">
      <text>
        <r>
          <rPr>
            <b/>
            <sz val="20"/>
            <color indexed="81"/>
            <rFont val="Tahoma"/>
            <family val="2"/>
          </rPr>
          <t>Kelompok Standard Pembelajaran (Learning Standard) yang mesti diajar dan ditaksir dalam tahun pembelajaran
1.1.2</t>
        </r>
        <r>
          <rPr>
            <sz val="8"/>
            <color indexed="81"/>
            <rFont val="Tahoma"/>
            <family val="2"/>
          </rPr>
          <t xml:space="preserve">
</t>
        </r>
      </text>
    </comment>
    <comment ref="F11" authorId="1">
      <text>
        <r>
          <rPr>
            <b/>
            <sz val="9"/>
            <color indexed="81"/>
            <rFont val="Calibri"/>
            <family val="2"/>
          </rPr>
          <t>1.1.1, 1.1.3</t>
        </r>
      </text>
    </comment>
    <comment ref="G11" authorId="1">
      <text>
        <r>
          <rPr>
            <b/>
            <sz val="9"/>
            <color indexed="81"/>
            <rFont val="Calibri"/>
            <family val="2"/>
          </rPr>
          <t xml:space="preserve">1.2.2, 1.2.3
</t>
        </r>
        <r>
          <rPr>
            <sz val="9"/>
            <color indexed="81"/>
            <rFont val="Calibri"/>
            <family val="2"/>
          </rPr>
          <t xml:space="preserve">
</t>
        </r>
      </text>
    </comment>
    <comment ref="H11" authorId="1">
      <text>
        <r>
          <rPr>
            <b/>
            <sz val="9"/>
            <color indexed="81"/>
            <rFont val="Calibri"/>
            <family val="2"/>
          </rPr>
          <t xml:space="preserve">1.2.1, 1.2.4
</t>
        </r>
        <r>
          <rPr>
            <sz val="9"/>
            <color indexed="81"/>
            <rFont val="Calibri"/>
            <family val="2"/>
          </rPr>
          <t xml:space="preserve">
</t>
        </r>
      </text>
    </comment>
    <comment ref="I11" authorId="1">
      <text>
        <r>
          <rPr>
            <b/>
            <sz val="9"/>
            <color indexed="81"/>
            <rFont val="Calibri"/>
            <family val="2"/>
          </rPr>
          <t>1.2.5</t>
        </r>
        <r>
          <rPr>
            <sz val="9"/>
            <color indexed="81"/>
            <rFont val="Calibri"/>
            <family val="2"/>
          </rPr>
          <t xml:space="preserve">
</t>
        </r>
      </text>
    </comment>
    <comment ref="J11" authorId="2">
      <text>
        <r>
          <rPr>
            <b/>
            <sz val="9"/>
            <color indexed="81"/>
            <rFont val="Tahoma"/>
            <family val="2"/>
          </rPr>
          <t>1.3.1</t>
        </r>
        <r>
          <rPr>
            <sz val="9"/>
            <color indexed="81"/>
            <rFont val="Tahoma"/>
            <family val="2"/>
          </rPr>
          <t xml:space="preserve">
</t>
        </r>
      </text>
    </comment>
    <comment ref="K11" authorId="1">
      <text>
        <r>
          <rPr>
            <b/>
            <sz val="9"/>
            <color indexed="81"/>
            <rFont val="Calibri"/>
            <family val="2"/>
          </rPr>
          <t>2.2.1, 2.2.2</t>
        </r>
      </text>
    </comment>
    <comment ref="L11" authorId="1">
      <text>
        <r>
          <rPr>
            <b/>
            <sz val="9"/>
            <color indexed="81"/>
            <rFont val="Calibri"/>
            <family val="2"/>
          </rPr>
          <t>2.2.3, 2.2.4</t>
        </r>
        <r>
          <rPr>
            <sz val="9"/>
            <color indexed="81"/>
            <rFont val="Calibri"/>
            <family val="2"/>
          </rPr>
          <t xml:space="preserve">
</t>
        </r>
      </text>
    </comment>
    <comment ref="M11" authorId="1">
      <text>
        <r>
          <rPr>
            <b/>
            <sz val="9"/>
            <color indexed="81"/>
            <rFont val="Calibri"/>
            <family val="2"/>
          </rPr>
          <t xml:space="preserve">2.3.1
</t>
        </r>
        <r>
          <rPr>
            <sz val="9"/>
            <color indexed="81"/>
            <rFont val="Calibri"/>
            <family val="2"/>
          </rPr>
          <t xml:space="preserve">
</t>
        </r>
      </text>
    </comment>
    <comment ref="N11" authorId="1">
      <text>
        <r>
          <rPr>
            <b/>
            <sz val="9"/>
            <color indexed="81"/>
            <rFont val="Calibri"/>
            <family val="2"/>
          </rPr>
          <t>3.1.1</t>
        </r>
        <r>
          <rPr>
            <sz val="9"/>
            <color indexed="81"/>
            <rFont val="Calibri"/>
            <family val="2"/>
          </rPr>
          <t xml:space="preserve">
</t>
        </r>
      </text>
    </comment>
    <comment ref="O11" authorId="1">
      <text>
        <r>
          <rPr>
            <b/>
            <sz val="9"/>
            <color indexed="81"/>
            <rFont val="Calibri"/>
            <family val="2"/>
          </rPr>
          <t>3.1.2</t>
        </r>
        <r>
          <rPr>
            <sz val="9"/>
            <color indexed="81"/>
            <rFont val="Calibri"/>
            <family val="2"/>
          </rPr>
          <t xml:space="preserve">
</t>
        </r>
      </text>
    </comment>
    <comment ref="P11" authorId="1">
      <text>
        <r>
          <rPr>
            <b/>
            <sz val="9"/>
            <color indexed="81"/>
            <rFont val="Calibri"/>
            <family val="2"/>
          </rPr>
          <t xml:space="preserve">3.2.1
</t>
        </r>
        <r>
          <rPr>
            <sz val="9"/>
            <color indexed="81"/>
            <rFont val="Calibri"/>
            <family val="2"/>
          </rPr>
          <t xml:space="preserve">
</t>
        </r>
      </text>
    </comment>
    <comment ref="Q11" authorId="1">
      <text>
        <r>
          <rPr>
            <b/>
            <sz val="9"/>
            <color indexed="81"/>
            <rFont val="Calibri"/>
            <family val="2"/>
          </rPr>
          <t>3.2.2</t>
        </r>
        <r>
          <rPr>
            <sz val="9"/>
            <color indexed="81"/>
            <rFont val="Calibri"/>
            <family val="2"/>
          </rPr>
          <t xml:space="preserve">
</t>
        </r>
      </text>
    </comment>
    <comment ref="R11" authorId="1">
      <text>
        <r>
          <rPr>
            <b/>
            <sz val="9"/>
            <color indexed="81"/>
            <rFont val="Calibri"/>
            <family val="2"/>
          </rPr>
          <t>3.2.3, 3.2.4</t>
        </r>
        <r>
          <rPr>
            <sz val="9"/>
            <color indexed="81"/>
            <rFont val="Calibri"/>
            <family val="2"/>
          </rPr>
          <t xml:space="preserve">
</t>
        </r>
      </text>
    </comment>
    <comment ref="S11" authorId="1">
      <text>
        <r>
          <rPr>
            <b/>
            <sz val="9"/>
            <color indexed="81"/>
            <rFont val="Calibri"/>
            <family val="2"/>
          </rPr>
          <t>3.3.1</t>
        </r>
        <r>
          <rPr>
            <sz val="9"/>
            <color indexed="81"/>
            <rFont val="Calibri"/>
            <family val="2"/>
          </rPr>
          <t xml:space="preserve">
</t>
        </r>
      </text>
    </comment>
    <comment ref="T11" authorId="1">
      <text>
        <r>
          <rPr>
            <b/>
            <sz val="9"/>
            <color indexed="81"/>
            <rFont val="Calibri"/>
            <family val="2"/>
          </rPr>
          <t>4.1.1, 4.1.2</t>
        </r>
        <r>
          <rPr>
            <sz val="9"/>
            <color indexed="81"/>
            <rFont val="Calibri"/>
            <family val="2"/>
          </rPr>
          <t xml:space="preserve">
</t>
        </r>
      </text>
    </comment>
    <comment ref="U11" authorId="1">
      <text>
        <r>
          <rPr>
            <b/>
            <sz val="9"/>
            <color indexed="81"/>
            <rFont val="Calibri"/>
            <family val="2"/>
          </rPr>
          <t>4.2.1</t>
        </r>
        <r>
          <rPr>
            <sz val="9"/>
            <color indexed="81"/>
            <rFont val="Calibri"/>
            <family val="2"/>
          </rPr>
          <t xml:space="preserve">
</t>
        </r>
      </text>
    </comment>
    <comment ref="V11" authorId="1">
      <text>
        <r>
          <rPr>
            <b/>
            <sz val="9"/>
            <color indexed="81"/>
            <rFont val="Calibri"/>
            <family val="2"/>
          </rPr>
          <t xml:space="preserve">4.3.1, 4.3.2
</t>
        </r>
        <r>
          <rPr>
            <sz val="9"/>
            <color indexed="81"/>
            <rFont val="Calibri"/>
            <family val="2"/>
          </rPr>
          <t xml:space="preserve">
</t>
        </r>
      </text>
    </comment>
    <comment ref="C12" authorId="0">
      <text>
        <r>
          <rPr>
            <b/>
            <sz val="16"/>
            <color indexed="81"/>
            <rFont val="Tahoma"/>
            <family val="2"/>
          </rPr>
          <t>Masukkan nombor surat beranak/ kad pengenalan murid</t>
        </r>
        <r>
          <rPr>
            <sz val="8"/>
            <color indexed="81"/>
            <rFont val="Tahoma"/>
            <family val="2"/>
          </rPr>
          <t xml:space="preserve">
</t>
        </r>
      </text>
    </comment>
    <comment ref="D12" authorId="0">
      <text>
        <r>
          <rPr>
            <b/>
            <sz val="16"/>
            <color indexed="81"/>
            <rFont val="Tahoma"/>
            <family val="2"/>
          </rPr>
          <t>Masukkan jantina murid</t>
        </r>
        <r>
          <rPr>
            <sz val="8"/>
            <color indexed="81"/>
            <rFont val="Tahoma"/>
            <family val="2"/>
          </rPr>
          <t xml:space="preserve">
</t>
        </r>
      </text>
    </comment>
    <comment ref="E12" authorId="0">
      <text>
        <r>
          <rPr>
            <b/>
            <sz val="16"/>
            <color indexed="81"/>
            <rFont val="Tahoma"/>
            <family val="2"/>
          </rPr>
          <t>Masukkan tahap yang telah dicapai oleh murid bagi kelompok SP yang telah diajar dan hendak ditaksir dalam tempoh taksiran semasa</t>
        </r>
      </text>
    </comment>
    <comment ref="K12" authorId="0">
      <text>
        <r>
          <rPr>
            <b/>
            <sz val="16"/>
            <color indexed="81"/>
            <rFont val="Tahoma"/>
            <family val="2"/>
          </rPr>
          <t>Masukkan band yang telah dicapai oleh murid bagi kelompok SP yang telah diajar dan hendak ditaksir dalam tempoh taksiran semasa</t>
        </r>
        <r>
          <rPr>
            <sz val="8"/>
            <color indexed="81"/>
            <rFont val="Tahoma"/>
            <family val="2"/>
          </rPr>
          <t xml:space="preserve">
</t>
        </r>
      </text>
    </comment>
    <comment ref="N12" authorId="0">
      <text>
        <r>
          <rPr>
            <b/>
            <sz val="16"/>
            <color indexed="81"/>
            <rFont val="Tahoma"/>
            <family val="2"/>
          </rPr>
          <t>Masukkan band yang telah dicapai oleh murid bagi kelompok SP yang telah diajar dan hendak ditaksir dalam tempoh taksiran semasa</t>
        </r>
        <r>
          <rPr>
            <sz val="8"/>
            <color indexed="81"/>
            <rFont val="Tahoma"/>
            <family val="2"/>
          </rPr>
          <t xml:space="preserve">
</t>
        </r>
      </text>
    </comment>
  </commentList>
</comments>
</file>

<file path=xl/sharedStrings.xml><?xml version="1.0" encoding="utf-8"?>
<sst xmlns="http://schemas.openxmlformats.org/spreadsheetml/2006/main" count="633" uniqueCount="273">
  <si>
    <t>BIL</t>
  </si>
  <si>
    <t>BAND</t>
  </si>
  <si>
    <t>PERNYATAAN BAND</t>
  </si>
  <si>
    <t>Berikut adalah pernyataan bagi kemahiran yang telah dikuasai:</t>
  </si>
  <si>
    <t>:</t>
  </si>
  <si>
    <t>Nama Murid</t>
  </si>
  <si>
    <t>No. Surat Beranak</t>
  </si>
  <si>
    <t>Jantina</t>
  </si>
  <si>
    <t>Kelas</t>
  </si>
  <si>
    <t>Tarikh Pelaporan</t>
  </si>
  <si>
    <t>NAMA GURU MATA PELAJARAN :</t>
  </si>
  <si>
    <t>TEMPOH TAKSIRAN:</t>
  </si>
  <si>
    <t>NAMA MURID</t>
  </si>
  <si>
    <t>NO. SURAT BERANAK</t>
  </si>
  <si>
    <t>JANTINA</t>
  </si>
  <si>
    <t>Kipanei ru buleh kiingat maklumat asas. Buleh kiog respons tapi tok bor.</t>
  </si>
  <si>
    <t>Kipanei ru kipaham maklumat. Buleh kiog respons de sesuei ru beadat.</t>
  </si>
  <si>
    <t>Kipanei ru kipaham maklumat. Buleh kiguna maklumat ajeh untuk bebegei situasi. Buleh kiog respons de tepat ru beadat.</t>
  </si>
  <si>
    <t>Kipanei ru kipaham maklumat.Buleh kianalisis maklumat. Buleh kiog respons de tepat, bor ru beadat. Neguna tatamengwal ru kosa engrok de hampir tepat ru sembot, intonasi ru nada de masih betol.</t>
  </si>
  <si>
    <t>Kipanei, kipaham ru buleh kinilei maklumat. Buleh kiog respons de tepat, beadat ru betatasusila serte kiternyul penikir de aras suwig. Nenyampai (perenlei) respons de pasih, jelos ru bemakne. Neguna tatamengwal ru kosa engrok de tepat ru sembot, intonasi ru nada de betol.</t>
  </si>
  <si>
    <t>Kipanei, kipaham ru buleh kisusut nej maklumat ha kibeh nunanek. Buleh kiog respons de tepat, beadat ru betatasusila serte kiternyul penikir aras suwig. Nenyampai (perenlei) respons de pasih, jelos ru bemakne. Neguna tatamengwal ru kosa engrok de tepat secare lekat (konsisten) ru sembot, intonasi ru nada de betol serte buleh kijadi teladan.</t>
  </si>
  <si>
    <t>Kemahiran</t>
  </si>
  <si>
    <t>NAMA SEKOLAH:</t>
  </si>
  <si>
    <t>ALAMAT SEKOLAH:</t>
  </si>
  <si>
    <t xml:space="preserve">Tempoh Taksiran                       </t>
  </si>
  <si>
    <t>KELOMPOK STANDARD PEMBELAJARAN</t>
  </si>
  <si>
    <t>KOD SEKOLAH:</t>
  </si>
  <si>
    <t>TARIKH PELAPORAN:</t>
  </si>
  <si>
    <t>KELAS :</t>
  </si>
  <si>
    <t>LISTENING AND SPEAKING</t>
  </si>
  <si>
    <t>READING</t>
  </si>
  <si>
    <t>WRITING</t>
  </si>
  <si>
    <t>Listening and Speaking</t>
  </si>
  <si>
    <t>Reading</t>
  </si>
  <si>
    <t>Writing</t>
  </si>
  <si>
    <t>LANGUAGE ARTS</t>
  </si>
  <si>
    <t>Kelompok 1</t>
  </si>
  <si>
    <t>Kelompok 2</t>
  </si>
  <si>
    <t>Kelompok 3</t>
  </si>
  <si>
    <t>Kelompok 4</t>
  </si>
  <si>
    <t>Kelompok 5</t>
  </si>
  <si>
    <t>Kelompok 6</t>
  </si>
  <si>
    <t>Kelompok</t>
  </si>
  <si>
    <t>K 1</t>
  </si>
  <si>
    <t>K 2</t>
  </si>
  <si>
    <t>K 3</t>
  </si>
  <si>
    <t>K 4</t>
  </si>
  <si>
    <t>K 5</t>
  </si>
  <si>
    <t>K 6</t>
  </si>
  <si>
    <t xml:space="preserve">DATA PERNYATAAN </t>
  </si>
  <si>
    <t xml:space="preserve">K 4 </t>
  </si>
  <si>
    <t>KELOMPOK</t>
  </si>
  <si>
    <t xml:space="preserve">STANDARD PEMBELAJARAN YANG PERLU DIAJAR DAN DITAKSIR </t>
  </si>
  <si>
    <t>TAHAP 1</t>
  </si>
  <si>
    <t>TAHAP  2</t>
  </si>
  <si>
    <t>TAHAP  3</t>
  </si>
  <si>
    <t>TAHAP  4</t>
  </si>
  <si>
    <t>TAHAP  5</t>
  </si>
  <si>
    <t>TAHAP  6</t>
  </si>
  <si>
    <t>Language Arts</t>
  </si>
  <si>
    <t>Tahap</t>
  </si>
  <si>
    <t>Tafsiran</t>
  </si>
  <si>
    <r>
      <t xml:space="preserve">Can talk about related topics with a </t>
    </r>
    <r>
      <rPr>
        <b/>
        <sz val="12"/>
        <color theme="1"/>
        <rFont val="Arial"/>
        <family val="2"/>
      </rPr>
      <t>very limited</t>
    </r>
    <r>
      <rPr>
        <sz val="12"/>
        <color theme="1"/>
        <rFont val="Arial"/>
        <family val="2"/>
      </rPr>
      <t xml:space="preserve"> level of</t>
    </r>
    <r>
      <rPr>
        <b/>
        <sz val="12"/>
        <color theme="1"/>
        <rFont val="Arial"/>
        <family val="2"/>
      </rPr>
      <t xml:space="preserve"> fluency and accuracy</t>
    </r>
    <r>
      <rPr>
        <sz val="12"/>
        <color theme="1"/>
        <rFont val="Arial"/>
        <family val="2"/>
      </rPr>
      <t xml:space="preserve">.                                                                                                                                                                                                      
</t>
    </r>
  </si>
  <si>
    <r>
      <t>Can talk about related topics with a</t>
    </r>
    <r>
      <rPr>
        <b/>
        <sz val="12"/>
        <color theme="1"/>
        <rFont val="Arial"/>
        <family val="2"/>
      </rPr>
      <t xml:space="preserve"> limited</t>
    </r>
    <r>
      <rPr>
        <sz val="12"/>
        <color theme="1"/>
        <rFont val="Arial"/>
        <family val="2"/>
      </rPr>
      <t xml:space="preserve"> level of  </t>
    </r>
    <r>
      <rPr>
        <b/>
        <sz val="12"/>
        <color theme="1"/>
        <rFont val="Arial"/>
        <family val="2"/>
      </rPr>
      <t>fluency and accuracy</t>
    </r>
    <r>
      <rPr>
        <sz val="12"/>
        <color theme="1"/>
        <rFont val="Arial"/>
        <family val="2"/>
      </rPr>
      <t xml:space="preserve">.
</t>
    </r>
  </si>
  <si>
    <r>
      <t xml:space="preserve">Can talk about related topics with a </t>
    </r>
    <r>
      <rPr>
        <b/>
        <sz val="12"/>
        <color theme="1"/>
        <rFont val="Arial"/>
        <family val="2"/>
      </rPr>
      <t>satisfactory</t>
    </r>
    <r>
      <rPr>
        <sz val="12"/>
        <color theme="1"/>
        <rFont val="Arial"/>
        <family val="2"/>
      </rPr>
      <t xml:space="preserve"> level o</t>
    </r>
    <r>
      <rPr>
        <b/>
        <sz val="12"/>
        <color theme="1"/>
        <rFont val="Arial"/>
        <family val="2"/>
      </rPr>
      <t>f fluency and accuracy</t>
    </r>
    <r>
      <rPr>
        <sz val="12"/>
        <color theme="1"/>
        <rFont val="Arial"/>
        <family val="2"/>
      </rPr>
      <t xml:space="preserve">.
</t>
    </r>
  </si>
  <si>
    <r>
      <t xml:space="preserve">Can talk about related topics with a </t>
    </r>
    <r>
      <rPr>
        <b/>
        <sz val="12"/>
        <color theme="1"/>
        <rFont val="Arial"/>
        <family val="2"/>
      </rPr>
      <t>good</t>
    </r>
    <r>
      <rPr>
        <sz val="12"/>
        <color theme="1"/>
        <rFont val="Arial"/>
        <family val="2"/>
      </rPr>
      <t xml:space="preserve"> level of </t>
    </r>
    <r>
      <rPr>
        <b/>
        <sz val="12"/>
        <color theme="1"/>
        <rFont val="Arial"/>
        <family val="2"/>
      </rPr>
      <t>fluency and accuracy</t>
    </r>
    <r>
      <rPr>
        <sz val="12"/>
        <color theme="1"/>
        <rFont val="Arial"/>
        <family val="2"/>
      </rPr>
      <t xml:space="preserve">.
</t>
    </r>
  </si>
  <si>
    <r>
      <t xml:space="preserve">Can talk about related topics with a </t>
    </r>
    <r>
      <rPr>
        <b/>
        <sz val="12"/>
        <color theme="1"/>
        <rFont val="Arial"/>
        <family val="2"/>
      </rPr>
      <t>very good</t>
    </r>
    <r>
      <rPr>
        <sz val="12"/>
        <color theme="1"/>
        <rFont val="Arial"/>
        <family val="2"/>
      </rPr>
      <t xml:space="preserve"> level of </t>
    </r>
    <r>
      <rPr>
        <b/>
        <sz val="12"/>
        <color theme="1"/>
        <rFont val="Arial"/>
        <family val="2"/>
      </rPr>
      <t>fluency and accuracy</t>
    </r>
    <r>
      <rPr>
        <sz val="12"/>
        <color theme="1"/>
        <rFont val="Arial"/>
        <family val="2"/>
      </rPr>
      <t xml:space="preserve">.
</t>
    </r>
  </si>
  <si>
    <r>
      <t xml:space="preserve">Can talk about related topics with an </t>
    </r>
    <r>
      <rPr>
        <b/>
        <sz val="12"/>
        <color theme="1"/>
        <rFont val="Arial"/>
        <family val="2"/>
      </rPr>
      <t>excellent</t>
    </r>
    <r>
      <rPr>
        <sz val="12"/>
        <color theme="1"/>
        <rFont val="Arial"/>
        <family val="2"/>
      </rPr>
      <t xml:space="preserve"> level of </t>
    </r>
    <r>
      <rPr>
        <b/>
        <sz val="12"/>
        <color theme="1"/>
        <rFont val="Arial"/>
        <family val="2"/>
      </rPr>
      <t>fluency and accuracy</t>
    </r>
    <r>
      <rPr>
        <sz val="12"/>
        <color theme="1"/>
        <rFont val="Arial"/>
        <family val="2"/>
      </rPr>
      <t xml:space="preserve">.
</t>
    </r>
  </si>
  <si>
    <r>
      <t xml:space="preserve">Can follow and give instructions, and directions to places with </t>
    </r>
    <r>
      <rPr>
        <b/>
        <sz val="12"/>
        <color theme="1"/>
        <rFont val="Arial"/>
        <family val="2"/>
      </rPr>
      <t>very limited ability</t>
    </r>
    <r>
      <rPr>
        <sz val="12"/>
        <color theme="1"/>
        <rFont val="Arial"/>
        <family val="2"/>
      </rPr>
      <t xml:space="preserve">. </t>
    </r>
  </si>
  <si>
    <r>
      <t xml:space="preserve">Can follow and give instructions, and directions to places with </t>
    </r>
    <r>
      <rPr>
        <b/>
        <sz val="12"/>
        <color theme="1"/>
        <rFont val="Arial"/>
        <family val="2"/>
      </rPr>
      <t>limited ability</t>
    </r>
    <r>
      <rPr>
        <sz val="12"/>
        <color theme="1"/>
        <rFont val="Arial"/>
        <family val="2"/>
      </rPr>
      <t>.</t>
    </r>
  </si>
  <si>
    <r>
      <t>Can follow and give instructions, and directions to places with</t>
    </r>
    <r>
      <rPr>
        <b/>
        <sz val="12"/>
        <color theme="1"/>
        <rFont val="Arial"/>
        <family val="2"/>
      </rPr>
      <t xml:space="preserve"> satisfactory ability.</t>
    </r>
  </si>
  <si>
    <r>
      <t xml:space="preserve">Can follow and give instructions, and directions to places with </t>
    </r>
    <r>
      <rPr>
        <b/>
        <sz val="12"/>
        <rFont val="Arial"/>
        <family val="2"/>
      </rPr>
      <t>good ability</t>
    </r>
    <r>
      <rPr>
        <sz val="12"/>
        <rFont val="Arial"/>
        <family val="2"/>
      </rPr>
      <t>.</t>
    </r>
  </si>
  <si>
    <r>
      <t xml:space="preserve">Can follow and give instructions, and directions to places with </t>
    </r>
    <r>
      <rPr>
        <b/>
        <sz val="12"/>
        <rFont val="Arial"/>
        <family val="2"/>
      </rPr>
      <t>very good ability</t>
    </r>
    <r>
      <rPr>
        <sz val="12"/>
        <rFont val="Arial"/>
        <family val="2"/>
      </rPr>
      <t>.</t>
    </r>
  </si>
  <si>
    <r>
      <t xml:space="preserve">Can follow and give instructions, and directions to places with </t>
    </r>
    <r>
      <rPr>
        <b/>
        <sz val="12"/>
        <rFont val="Arial"/>
        <family val="2"/>
      </rPr>
      <t>excellent ability.</t>
    </r>
  </si>
  <si>
    <r>
      <t xml:space="preserve">Can participate in daily conversations with peers with a </t>
    </r>
    <r>
      <rPr>
        <b/>
        <sz val="12"/>
        <color theme="1"/>
        <rFont val="Arial"/>
        <family val="2"/>
      </rPr>
      <t>very limited</t>
    </r>
    <r>
      <rPr>
        <sz val="12"/>
        <color theme="1"/>
        <rFont val="Arial"/>
        <family val="2"/>
      </rPr>
      <t xml:space="preserve"> </t>
    </r>
    <r>
      <rPr>
        <b/>
        <sz val="12"/>
        <color theme="1"/>
        <rFont val="Arial"/>
        <family val="2"/>
      </rPr>
      <t>level</t>
    </r>
    <r>
      <rPr>
        <sz val="12"/>
        <color theme="1"/>
        <rFont val="Arial"/>
        <family val="2"/>
      </rPr>
      <t xml:space="preserve"> of </t>
    </r>
    <r>
      <rPr>
        <b/>
        <sz val="12"/>
        <color theme="1"/>
        <rFont val="Arial"/>
        <family val="2"/>
      </rPr>
      <t>fluency, accuracy  and appropriateness</t>
    </r>
    <r>
      <rPr>
        <sz val="12"/>
        <color theme="1"/>
        <rFont val="Arial"/>
        <family val="2"/>
      </rPr>
      <t xml:space="preserve">. </t>
    </r>
  </si>
  <si>
    <r>
      <t xml:space="preserve">Can participate in daily conversations with peers with a </t>
    </r>
    <r>
      <rPr>
        <b/>
        <sz val="12"/>
        <color theme="1"/>
        <rFont val="Arial"/>
        <family val="2"/>
      </rPr>
      <t xml:space="preserve">limited level </t>
    </r>
    <r>
      <rPr>
        <sz val="12"/>
        <color theme="1"/>
        <rFont val="Arial"/>
        <family val="2"/>
      </rPr>
      <t>of</t>
    </r>
    <r>
      <rPr>
        <b/>
        <sz val="12"/>
        <color theme="1"/>
        <rFont val="Arial"/>
        <family val="2"/>
      </rPr>
      <t xml:space="preserve"> fluency, accuracy and appropriateness</t>
    </r>
    <r>
      <rPr>
        <sz val="12"/>
        <color theme="1"/>
        <rFont val="Arial"/>
        <family val="2"/>
      </rPr>
      <t>.</t>
    </r>
  </si>
  <si>
    <r>
      <t xml:space="preserve">Can participate in daily conversations with peers with a </t>
    </r>
    <r>
      <rPr>
        <b/>
        <sz val="12"/>
        <color theme="1"/>
        <rFont val="Arial"/>
        <family val="2"/>
      </rPr>
      <t>satisfactory level</t>
    </r>
    <r>
      <rPr>
        <sz val="12"/>
        <color theme="1"/>
        <rFont val="Arial"/>
        <family val="2"/>
      </rPr>
      <t xml:space="preserve"> of</t>
    </r>
    <r>
      <rPr>
        <b/>
        <sz val="12"/>
        <color theme="1"/>
        <rFont val="Arial"/>
        <family val="2"/>
      </rPr>
      <t xml:space="preserve"> fluency, accuracy  and appropriateness</t>
    </r>
    <r>
      <rPr>
        <sz val="12"/>
        <color theme="1"/>
        <rFont val="Arial"/>
        <family val="2"/>
      </rPr>
      <t>.</t>
    </r>
  </si>
  <si>
    <r>
      <t xml:space="preserve">Can participate in daily conversations with peers with a </t>
    </r>
    <r>
      <rPr>
        <b/>
        <sz val="12"/>
        <rFont val="Arial"/>
        <family val="2"/>
      </rPr>
      <t>good level</t>
    </r>
    <r>
      <rPr>
        <sz val="12"/>
        <rFont val="Arial"/>
        <family val="2"/>
      </rPr>
      <t xml:space="preserve"> of </t>
    </r>
    <r>
      <rPr>
        <b/>
        <sz val="12"/>
        <rFont val="Arial"/>
        <family val="2"/>
      </rPr>
      <t>fluency, accuracy and appropriateness</t>
    </r>
    <r>
      <rPr>
        <sz val="12"/>
        <rFont val="Arial"/>
        <family val="2"/>
      </rPr>
      <t>.</t>
    </r>
  </si>
  <si>
    <r>
      <t xml:space="preserve">Can participate in daily conversations with peers with a </t>
    </r>
    <r>
      <rPr>
        <b/>
        <sz val="12"/>
        <rFont val="Arial"/>
        <family val="2"/>
      </rPr>
      <t>very good level</t>
    </r>
    <r>
      <rPr>
        <sz val="12"/>
        <rFont val="Arial"/>
        <family val="2"/>
      </rPr>
      <t xml:space="preserve"> of </t>
    </r>
    <r>
      <rPr>
        <b/>
        <sz val="12"/>
        <rFont val="Arial"/>
        <family val="2"/>
      </rPr>
      <t>fluency, accuracy and appropriateness</t>
    </r>
    <r>
      <rPr>
        <sz val="12"/>
        <rFont val="Arial"/>
        <family val="2"/>
      </rPr>
      <t>.</t>
    </r>
  </si>
  <si>
    <r>
      <t xml:space="preserve">Can participate in daily conversations with peers with an </t>
    </r>
    <r>
      <rPr>
        <b/>
        <sz val="12"/>
        <rFont val="Arial"/>
        <family val="2"/>
      </rPr>
      <t>excellent level</t>
    </r>
    <r>
      <rPr>
        <sz val="12"/>
        <rFont val="Arial"/>
        <family val="2"/>
      </rPr>
      <t xml:space="preserve"> of </t>
    </r>
    <r>
      <rPr>
        <b/>
        <sz val="12"/>
        <rFont val="Arial"/>
        <family val="2"/>
      </rPr>
      <t>fluency, accuracy and appropriateness</t>
    </r>
    <r>
      <rPr>
        <sz val="12"/>
        <rFont val="Arial"/>
        <family val="2"/>
      </rPr>
      <t>.</t>
    </r>
  </si>
  <si>
    <r>
      <t xml:space="preserve">Can talk on topics of interest in formal situations with </t>
    </r>
    <r>
      <rPr>
        <b/>
        <sz val="12"/>
        <color theme="1"/>
        <rFont val="Arial"/>
        <family val="2"/>
      </rPr>
      <t>very limited ability</t>
    </r>
    <r>
      <rPr>
        <sz val="12"/>
        <color theme="1"/>
        <rFont val="Arial"/>
        <family val="2"/>
      </rPr>
      <t xml:space="preserve"> of</t>
    </r>
    <r>
      <rPr>
        <b/>
        <sz val="12"/>
        <color theme="1"/>
        <rFont val="Arial"/>
        <family val="2"/>
      </rPr>
      <t xml:space="preserve"> fluency, accuracy and appropriateness</t>
    </r>
    <r>
      <rPr>
        <sz val="12"/>
        <color theme="1"/>
        <rFont val="Arial"/>
        <family val="2"/>
      </rPr>
      <t>.</t>
    </r>
  </si>
  <si>
    <r>
      <t xml:space="preserve">Can talk on topics of interest in formal situations with </t>
    </r>
    <r>
      <rPr>
        <b/>
        <sz val="12"/>
        <color theme="1"/>
        <rFont val="Arial"/>
        <family val="2"/>
      </rPr>
      <t>limited ability</t>
    </r>
    <r>
      <rPr>
        <sz val="12"/>
        <color theme="1"/>
        <rFont val="Arial"/>
        <family val="2"/>
      </rPr>
      <t xml:space="preserve"> of</t>
    </r>
    <r>
      <rPr>
        <b/>
        <sz val="12"/>
        <color theme="1"/>
        <rFont val="Arial"/>
        <family val="2"/>
      </rPr>
      <t xml:space="preserve"> fluency, accuracy and appropriateness</t>
    </r>
    <r>
      <rPr>
        <sz val="12"/>
        <color theme="1"/>
        <rFont val="Arial"/>
        <family val="2"/>
      </rPr>
      <t xml:space="preserve">.
</t>
    </r>
  </si>
  <si>
    <r>
      <t xml:space="preserve">Can talk on topics of interest in formal situations with </t>
    </r>
    <r>
      <rPr>
        <b/>
        <sz val="12"/>
        <color theme="1"/>
        <rFont val="Arial"/>
        <family val="2"/>
      </rPr>
      <t>satisfactory ability</t>
    </r>
    <r>
      <rPr>
        <sz val="12"/>
        <color theme="1"/>
        <rFont val="Arial"/>
        <family val="2"/>
      </rPr>
      <t xml:space="preserve"> of </t>
    </r>
    <r>
      <rPr>
        <b/>
        <sz val="12"/>
        <color theme="1"/>
        <rFont val="Arial"/>
        <family val="2"/>
      </rPr>
      <t>fluency, accuracy and appropriateness</t>
    </r>
    <r>
      <rPr>
        <sz val="12"/>
        <color theme="1"/>
        <rFont val="Arial"/>
        <family val="2"/>
      </rPr>
      <t xml:space="preserve">.
</t>
    </r>
  </si>
  <si>
    <r>
      <t xml:space="preserve">Can talk on topics of interest in formal situations with </t>
    </r>
    <r>
      <rPr>
        <b/>
        <sz val="12"/>
        <color theme="1"/>
        <rFont val="Arial"/>
        <family val="2"/>
      </rPr>
      <t xml:space="preserve">good ability </t>
    </r>
    <r>
      <rPr>
        <sz val="12"/>
        <color theme="1"/>
        <rFont val="Arial"/>
        <family val="2"/>
      </rPr>
      <t xml:space="preserve">of </t>
    </r>
    <r>
      <rPr>
        <b/>
        <sz val="12"/>
        <color theme="1"/>
        <rFont val="Arial"/>
        <family val="2"/>
      </rPr>
      <t>fluency, accuracy and appropriateness</t>
    </r>
    <r>
      <rPr>
        <sz val="12"/>
        <color theme="1"/>
        <rFont val="Arial"/>
        <family val="2"/>
      </rPr>
      <t xml:space="preserve">. 
</t>
    </r>
  </si>
  <si>
    <r>
      <t xml:space="preserve">Can talk on topics of interest in formal situations with </t>
    </r>
    <r>
      <rPr>
        <b/>
        <sz val="12"/>
        <color theme="1"/>
        <rFont val="Arial"/>
        <family val="2"/>
      </rPr>
      <t>very good ability</t>
    </r>
    <r>
      <rPr>
        <sz val="12"/>
        <color theme="1"/>
        <rFont val="Arial"/>
        <family val="2"/>
      </rPr>
      <t xml:space="preserve"> of</t>
    </r>
    <r>
      <rPr>
        <b/>
        <sz val="12"/>
        <color theme="1"/>
        <rFont val="Arial"/>
        <family val="2"/>
      </rPr>
      <t xml:space="preserve"> fluency, accuracy and appropriateness</t>
    </r>
    <r>
      <rPr>
        <sz val="12"/>
        <color theme="1"/>
        <rFont val="Arial"/>
        <family val="2"/>
      </rPr>
      <t xml:space="preserve">.
</t>
    </r>
  </si>
  <si>
    <r>
      <t xml:space="preserve">Can talk on topics of interest in formal situations with </t>
    </r>
    <r>
      <rPr>
        <b/>
        <sz val="12"/>
        <color theme="1"/>
        <rFont val="Arial"/>
        <family val="2"/>
      </rPr>
      <t>excellent ability</t>
    </r>
    <r>
      <rPr>
        <sz val="12"/>
        <color theme="1"/>
        <rFont val="Arial"/>
        <family val="2"/>
      </rPr>
      <t xml:space="preserve"> of </t>
    </r>
    <r>
      <rPr>
        <b/>
        <sz val="12"/>
        <color theme="1"/>
        <rFont val="Arial"/>
        <family val="2"/>
      </rPr>
      <t>fluency, accuracy and appropriateness</t>
    </r>
    <r>
      <rPr>
        <sz val="12"/>
        <color theme="1"/>
        <rFont val="Arial"/>
        <family val="2"/>
      </rPr>
      <t xml:space="preserve">.
</t>
    </r>
  </si>
  <si>
    <r>
      <t xml:space="preserve">Can demonstrate </t>
    </r>
    <r>
      <rPr>
        <b/>
        <sz val="12"/>
        <color theme="1"/>
        <rFont val="Arial"/>
        <family val="2"/>
      </rPr>
      <t>very limited</t>
    </r>
    <r>
      <rPr>
        <sz val="12"/>
        <color theme="1"/>
        <rFont val="Arial"/>
        <family val="2"/>
      </rPr>
      <t xml:space="preserve"> understanding of oral texts.</t>
    </r>
  </si>
  <si>
    <r>
      <t xml:space="preserve">Can demonstrate </t>
    </r>
    <r>
      <rPr>
        <b/>
        <sz val="12"/>
        <color theme="1"/>
        <rFont val="Arial"/>
        <family val="2"/>
      </rPr>
      <t>limited</t>
    </r>
    <r>
      <rPr>
        <sz val="12"/>
        <color theme="1"/>
        <rFont val="Arial"/>
        <family val="2"/>
      </rPr>
      <t xml:space="preserve"> understanding of oral texts.
</t>
    </r>
  </si>
  <si>
    <r>
      <t xml:space="preserve">Can demonstrate </t>
    </r>
    <r>
      <rPr>
        <b/>
        <sz val="12"/>
        <color theme="1"/>
        <rFont val="Arial"/>
        <family val="2"/>
      </rPr>
      <t>satisfactory</t>
    </r>
    <r>
      <rPr>
        <sz val="12"/>
        <color theme="1"/>
        <rFont val="Arial"/>
        <family val="2"/>
      </rPr>
      <t xml:space="preserve"> understanding of oral texts.
</t>
    </r>
  </si>
  <si>
    <r>
      <t xml:space="preserve">Can demonstrate </t>
    </r>
    <r>
      <rPr>
        <b/>
        <sz val="12"/>
        <color theme="1"/>
        <rFont val="Arial"/>
        <family val="2"/>
      </rPr>
      <t>good</t>
    </r>
    <r>
      <rPr>
        <sz val="12"/>
        <color theme="1"/>
        <rFont val="Arial"/>
        <family val="2"/>
      </rPr>
      <t xml:space="preserve"> understanding of oral texts. 
</t>
    </r>
  </si>
  <si>
    <r>
      <t xml:space="preserve">Can demonstrate </t>
    </r>
    <r>
      <rPr>
        <b/>
        <sz val="12"/>
        <color theme="1"/>
        <rFont val="Arial"/>
        <family val="2"/>
      </rPr>
      <t>very good</t>
    </r>
    <r>
      <rPr>
        <sz val="12"/>
        <color theme="1"/>
        <rFont val="Arial"/>
        <family val="2"/>
      </rPr>
      <t xml:space="preserve"> understanding of oral texts.
</t>
    </r>
  </si>
  <si>
    <t>K6</t>
  </si>
  <si>
    <r>
      <t xml:space="preserve">Can demonstrate </t>
    </r>
    <r>
      <rPr>
        <b/>
        <sz val="12"/>
        <color theme="1"/>
        <rFont val="Arial"/>
        <family val="2"/>
      </rPr>
      <t>very limited ability</t>
    </r>
    <r>
      <rPr>
        <sz val="12"/>
        <color theme="1"/>
        <rFont val="Arial"/>
        <family val="2"/>
      </rPr>
      <t xml:space="preserve"> in applying word attack skills and in understanding phrases and sentences from a variety of texts.
</t>
    </r>
  </si>
  <si>
    <r>
      <t xml:space="preserve">Can demonstrate </t>
    </r>
    <r>
      <rPr>
        <b/>
        <sz val="12"/>
        <color rgb="FF000000"/>
        <rFont val="Arial"/>
        <family val="2"/>
      </rPr>
      <t>satisfactory ability</t>
    </r>
    <r>
      <rPr>
        <sz val="12"/>
        <color rgb="FF000000"/>
        <rFont val="Arial"/>
        <family val="2"/>
      </rPr>
      <t xml:space="preserve"> in applying word attack skills and in understanding phrases and sentences from a variety of texts.
</t>
    </r>
  </si>
  <si>
    <r>
      <t>Can demonstrate</t>
    </r>
    <r>
      <rPr>
        <b/>
        <sz val="12"/>
        <color rgb="FF000000"/>
        <rFont val="Arial"/>
        <family val="2"/>
      </rPr>
      <t xml:space="preserve"> very good ability</t>
    </r>
    <r>
      <rPr>
        <sz val="12"/>
        <color rgb="FF000000"/>
        <rFont val="Arial"/>
        <family val="2"/>
      </rPr>
      <t xml:space="preserve"> in applying word attack skills and in understanding phrases and sentences from a variety of texts.
</t>
    </r>
  </si>
  <si>
    <r>
      <t xml:space="preserve">Can demonstrate </t>
    </r>
    <r>
      <rPr>
        <b/>
        <sz val="12"/>
        <color rgb="FF000000"/>
        <rFont val="Arial"/>
        <family val="2"/>
      </rPr>
      <t>excellent</t>
    </r>
    <r>
      <rPr>
        <sz val="12"/>
        <color rgb="FF000000"/>
        <rFont val="Arial"/>
        <family val="2"/>
      </rPr>
      <t xml:space="preserve"> ability in applying word attack skills and in understanding phrases and sentences from a variety of texts.
</t>
    </r>
  </si>
  <si>
    <r>
      <t xml:space="preserve">Can demonstrate </t>
    </r>
    <r>
      <rPr>
        <b/>
        <sz val="12"/>
        <color theme="1"/>
        <rFont val="Arial"/>
        <family val="2"/>
      </rPr>
      <t>very limited ability</t>
    </r>
    <r>
      <rPr>
        <sz val="12"/>
        <color theme="1"/>
        <rFont val="Arial"/>
        <family val="2"/>
      </rPr>
      <t xml:space="preserve"> in understanding a variety of texts and in applying dictionary skills.
</t>
    </r>
  </si>
  <si>
    <r>
      <t xml:space="preserve">Can demonstrate </t>
    </r>
    <r>
      <rPr>
        <b/>
        <sz val="12"/>
        <color theme="1"/>
        <rFont val="Arial"/>
        <family val="2"/>
      </rPr>
      <t xml:space="preserve">limited ability </t>
    </r>
    <r>
      <rPr>
        <sz val="12"/>
        <color theme="1"/>
        <rFont val="Arial"/>
        <family val="2"/>
      </rPr>
      <t xml:space="preserve">in understanding a variety of texts and in applying dictionary skills. 
</t>
    </r>
  </si>
  <si>
    <r>
      <t xml:space="preserve">Can demonstrate </t>
    </r>
    <r>
      <rPr>
        <b/>
        <sz val="12"/>
        <color rgb="FF000000"/>
        <rFont val="Arial"/>
        <family val="2"/>
      </rPr>
      <t>satisfactory ability</t>
    </r>
    <r>
      <rPr>
        <sz val="12"/>
        <color rgb="FF000000"/>
        <rFont val="Arial"/>
        <family val="2"/>
      </rPr>
      <t xml:space="preserve"> in understanding a variety of texts and in applying dictionary skills.
</t>
    </r>
  </si>
  <si>
    <r>
      <t xml:space="preserve">Can demonstrate </t>
    </r>
    <r>
      <rPr>
        <b/>
        <sz val="12"/>
        <color rgb="FF000000"/>
        <rFont val="Arial"/>
        <family val="2"/>
      </rPr>
      <t xml:space="preserve">good ability </t>
    </r>
    <r>
      <rPr>
        <sz val="12"/>
        <color rgb="FF000000"/>
        <rFont val="Arial"/>
        <family val="2"/>
      </rPr>
      <t xml:space="preserve">in understanding a variety of texts and in applying dictionary skills.
</t>
    </r>
  </si>
  <si>
    <r>
      <t xml:space="preserve">Can demonstrate </t>
    </r>
    <r>
      <rPr>
        <b/>
        <sz val="12"/>
        <color rgb="FF000000"/>
        <rFont val="Arial"/>
        <family val="2"/>
      </rPr>
      <t>very good ability</t>
    </r>
    <r>
      <rPr>
        <sz val="12"/>
        <color rgb="FF000000"/>
        <rFont val="Arial"/>
        <family val="2"/>
      </rPr>
      <t xml:space="preserve"> in understanding a variety of texts and in applying dictionary skills.
</t>
    </r>
  </si>
  <si>
    <r>
      <t xml:space="preserve">Can demonstrate </t>
    </r>
    <r>
      <rPr>
        <b/>
        <sz val="12"/>
        <color rgb="FF000000"/>
        <rFont val="Arial"/>
        <family val="2"/>
      </rPr>
      <t>excellent</t>
    </r>
    <r>
      <rPr>
        <sz val="12"/>
        <color rgb="FF000000"/>
        <rFont val="Arial"/>
        <family val="2"/>
      </rPr>
      <t xml:space="preserve"> ability in understanding a variety of texts and in applying dictionary skills.
</t>
    </r>
  </si>
  <si>
    <r>
      <t xml:space="preserve">Can demonstrate </t>
    </r>
    <r>
      <rPr>
        <b/>
        <sz val="12"/>
        <color theme="1"/>
        <rFont val="Arial"/>
        <family val="2"/>
      </rPr>
      <t>very limited ability</t>
    </r>
    <r>
      <rPr>
        <sz val="12"/>
        <color theme="1"/>
        <rFont val="Arial"/>
        <family val="2"/>
      </rPr>
      <t xml:space="preserve"> to read independently for information and enjoyment (Generic: sharing, reading tree, reading charts or …….).
</t>
    </r>
  </si>
  <si>
    <r>
      <t>Can demonstrate</t>
    </r>
    <r>
      <rPr>
        <b/>
        <sz val="12"/>
        <color theme="1"/>
        <rFont val="Arial"/>
        <family val="2"/>
      </rPr>
      <t xml:space="preserve"> limited ability</t>
    </r>
    <r>
      <rPr>
        <sz val="12"/>
        <color theme="1"/>
        <rFont val="Arial"/>
        <family val="2"/>
      </rPr>
      <t xml:space="preserve"> to read independently for information and enjoyment.
</t>
    </r>
  </si>
  <si>
    <r>
      <t xml:space="preserve">Can demonstrate </t>
    </r>
    <r>
      <rPr>
        <b/>
        <sz val="12"/>
        <color rgb="FF000000"/>
        <rFont val="Arial"/>
        <family val="2"/>
      </rPr>
      <t>satisfactory ability</t>
    </r>
    <r>
      <rPr>
        <sz val="12"/>
        <color rgb="FF000000"/>
        <rFont val="Arial"/>
        <family val="2"/>
      </rPr>
      <t xml:space="preserve"> to read independently for information and enjoyment.
</t>
    </r>
  </si>
  <si>
    <r>
      <t xml:space="preserve">Can demonstrate </t>
    </r>
    <r>
      <rPr>
        <b/>
        <sz val="12"/>
        <color rgb="FF000000"/>
        <rFont val="Arial"/>
        <family val="2"/>
      </rPr>
      <t>good ability</t>
    </r>
    <r>
      <rPr>
        <sz val="12"/>
        <color rgb="FF000000"/>
        <rFont val="Arial"/>
        <family val="2"/>
      </rPr>
      <t xml:space="preserve"> to read independently for information and enjoyment.
</t>
    </r>
  </si>
  <si>
    <r>
      <t xml:space="preserve">Can demonstrate </t>
    </r>
    <r>
      <rPr>
        <b/>
        <sz val="12"/>
        <color rgb="FF000000"/>
        <rFont val="Arial"/>
        <family val="2"/>
      </rPr>
      <t>very good ability</t>
    </r>
    <r>
      <rPr>
        <sz val="12"/>
        <color rgb="FF000000"/>
        <rFont val="Arial"/>
        <family val="2"/>
      </rPr>
      <t xml:space="preserve"> to read independently for information and enjoyment.
</t>
    </r>
  </si>
  <si>
    <r>
      <t xml:space="preserve">Can demonstrate </t>
    </r>
    <r>
      <rPr>
        <b/>
        <sz val="12"/>
        <color rgb="FF000000"/>
        <rFont val="Arial"/>
        <family val="2"/>
      </rPr>
      <t>excellent ability</t>
    </r>
    <r>
      <rPr>
        <sz val="12"/>
        <color rgb="FF000000"/>
        <rFont val="Arial"/>
        <family val="2"/>
      </rPr>
      <t xml:space="preserve"> to read independently for information and enjoyment.
</t>
    </r>
  </si>
  <si>
    <r>
      <t>Can write sentences and paragraphs legibly</t>
    </r>
    <r>
      <rPr>
        <b/>
        <sz val="12"/>
        <rFont val="Arial"/>
        <family val="2"/>
      </rPr>
      <t xml:space="preserve"> </t>
    </r>
    <r>
      <rPr>
        <sz val="12"/>
        <rFont val="Arial"/>
        <family val="2"/>
      </rPr>
      <t>with</t>
    </r>
    <r>
      <rPr>
        <b/>
        <sz val="12"/>
        <rFont val="Arial"/>
        <family val="2"/>
      </rPr>
      <t xml:space="preserve"> </t>
    </r>
    <r>
      <rPr>
        <sz val="12"/>
        <rFont val="Arial"/>
        <family val="2"/>
      </rPr>
      <t>a</t>
    </r>
    <r>
      <rPr>
        <b/>
        <sz val="12"/>
        <rFont val="Arial"/>
        <family val="2"/>
      </rPr>
      <t xml:space="preserve"> very limited </t>
    </r>
    <r>
      <rPr>
        <sz val="12"/>
        <rFont val="Arial"/>
        <family val="2"/>
      </rPr>
      <t>level</t>
    </r>
    <r>
      <rPr>
        <b/>
        <sz val="12"/>
        <rFont val="Arial"/>
        <family val="2"/>
      </rPr>
      <t xml:space="preserve"> </t>
    </r>
    <r>
      <rPr>
        <sz val="12"/>
        <rFont val="Arial"/>
        <family val="2"/>
      </rPr>
      <t>of</t>
    </r>
    <r>
      <rPr>
        <b/>
        <sz val="12"/>
        <rFont val="Arial"/>
        <family val="2"/>
      </rPr>
      <t xml:space="preserve"> </t>
    </r>
    <r>
      <rPr>
        <sz val="12"/>
        <rFont val="Arial"/>
        <family val="2"/>
      </rPr>
      <t>accuracy in spelling.</t>
    </r>
  </si>
  <si>
    <r>
      <t>Can write sentences and paragraphs legibly</t>
    </r>
    <r>
      <rPr>
        <b/>
        <sz val="12"/>
        <rFont val="Arial"/>
        <family val="2"/>
      </rPr>
      <t xml:space="preserve"> </t>
    </r>
    <r>
      <rPr>
        <sz val="12"/>
        <rFont val="Arial"/>
        <family val="2"/>
      </rPr>
      <t>with</t>
    </r>
    <r>
      <rPr>
        <b/>
        <sz val="12"/>
        <rFont val="Arial"/>
        <family val="2"/>
      </rPr>
      <t xml:space="preserve"> </t>
    </r>
    <r>
      <rPr>
        <sz val="12"/>
        <rFont val="Arial"/>
        <family val="2"/>
      </rPr>
      <t>a</t>
    </r>
    <r>
      <rPr>
        <b/>
        <sz val="12"/>
        <rFont val="Arial"/>
        <family val="2"/>
      </rPr>
      <t xml:space="preserve"> limited </t>
    </r>
    <r>
      <rPr>
        <sz val="12"/>
        <rFont val="Arial"/>
        <family val="2"/>
      </rPr>
      <t>level</t>
    </r>
    <r>
      <rPr>
        <b/>
        <sz val="12"/>
        <rFont val="Arial"/>
        <family val="2"/>
      </rPr>
      <t xml:space="preserve"> </t>
    </r>
    <r>
      <rPr>
        <sz val="12"/>
        <rFont val="Arial"/>
        <family val="2"/>
      </rPr>
      <t>of</t>
    </r>
    <r>
      <rPr>
        <b/>
        <sz val="12"/>
        <rFont val="Arial"/>
        <family val="2"/>
      </rPr>
      <t xml:space="preserve"> </t>
    </r>
    <r>
      <rPr>
        <sz val="12"/>
        <rFont val="Arial"/>
        <family val="2"/>
      </rPr>
      <t xml:space="preserve"> accuracy in spelling.</t>
    </r>
  </si>
  <si>
    <r>
      <t>Can write sentences and paragraphs legibly</t>
    </r>
    <r>
      <rPr>
        <b/>
        <sz val="12"/>
        <rFont val="Arial"/>
        <family val="2"/>
      </rPr>
      <t xml:space="preserve"> </t>
    </r>
    <r>
      <rPr>
        <sz val="12"/>
        <rFont val="Arial"/>
        <family val="2"/>
      </rPr>
      <t>with</t>
    </r>
    <r>
      <rPr>
        <b/>
        <sz val="12"/>
        <rFont val="Arial"/>
        <family val="2"/>
      </rPr>
      <t xml:space="preserve"> </t>
    </r>
    <r>
      <rPr>
        <sz val="12"/>
        <rFont val="Arial"/>
        <family val="2"/>
      </rPr>
      <t>a</t>
    </r>
    <r>
      <rPr>
        <b/>
        <sz val="12"/>
        <rFont val="Arial"/>
        <family val="2"/>
      </rPr>
      <t xml:space="preserve"> satisfactory </t>
    </r>
    <r>
      <rPr>
        <sz val="12"/>
        <rFont val="Arial"/>
        <family val="2"/>
      </rPr>
      <t>level</t>
    </r>
    <r>
      <rPr>
        <b/>
        <sz val="12"/>
        <rFont val="Arial"/>
        <family val="2"/>
      </rPr>
      <t xml:space="preserve"> </t>
    </r>
    <r>
      <rPr>
        <sz val="12"/>
        <rFont val="Arial"/>
        <family val="2"/>
      </rPr>
      <t>of accuracy in spelling.</t>
    </r>
  </si>
  <si>
    <r>
      <t>Can write sentences and paragraphs legibly</t>
    </r>
    <r>
      <rPr>
        <b/>
        <sz val="12"/>
        <rFont val="Arial"/>
        <family val="2"/>
      </rPr>
      <t xml:space="preserve"> </t>
    </r>
    <r>
      <rPr>
        <sz val="12"/>
        <rFont val="Arial"/>
        <family val="2"/>
      </rPr>
      <t>with</t>
    </r>
    <r>
      <rPr>
        <b/>
        <sz val="12"/>
        <rFont val="Arial"/>
        <family val="2"/>
      </rPr>
      <t xml:space="preserve"> </t>
    </r>
    <r>
      <rPr>
        <sz val="12"/>
        <rFont val="Arial"/>
        <family val="2"/>
      </rPr>
      <t>a</t>
    </r>
    <r>
      <rPr>
        <b/>
        <sz val="12"/>
        <rFont val="Arial"/>
        <family val="2"/>
      </rPr>
      <t xml:space="preserve"> good </t>
    </r>
    <r>
      <rPr>
        <sz val="12"/>
        <rFont val="Arial"/>
        <family val="2"/>
      </rPr>
      <t>level</t>
    </r>
    <r>
      <rPr>
        <b/>
        <sz val="12"/>
        <rFont val="Arial"/>
        <family val="2"/>
      </rPr>
      <t xml:space="preserve"> </t>
    </r>
    <r>
      <rPr>
        <sz val="12"/>
        <rFont val="Arial"/>
        <family val="2"/>
      </rPr>
      <t>of</t>
    </r>
    <r>
      <rPr>
        <b/>
        <sz val="12"/>
        <rFont val="Arial"/>
        <family val="2"/>
      </rPr>
      <t xml:space="preserve"> </t>
    </r>
    <r>
      <rPr>
        <sz val="12"/>
        <rFont val="Arial"/>
        <family val="2"/>
      </rPr>
      <t xml:space="preserve"> neatness and accuracy in spelling.</t>
    </r>
  </si>
  <si>
    <r>
      <t>Can write sentences and paragraphs legibly</t>
    </r>
    <r>
      <rPr>
        <b/>
        <sz val="12"/>
        <rFont val="Arial"/>
        <family val="2"/>
      </rPr>
      <t xml:space="preserve"> </t>
    </r>
    <r>
      <rPr>
        <sz val="12"/>
        <rFont val="Arial"/>
        <family val="2"/>
      </rPr>
      <t>with</t>
    </r>
    <r>
      <rPr>
        <b/>
        <sz val="12"/>
        <rFont val="Arial"/>
        <family val="2"/>
      </rPr>
      <t xml:space="preserve"> </t>
    </r>
    <r>
      <rPr>
        <sz val="12"/>
        <rFont val="Arial"/>
        <family val="2"/>
      </rPr>
      <t>a</t>
    </r>
    <r>
      <rPr>
        <b/>
        <sz val="12"/>
        <rFont val="Arial"/>
        <family val="2"/>
      </rPr>
      <t xml:space="preserve"> very good </t>
    </r>
    <r>
      <rPr>
        <sz val="12"/>
        <rFont val="Arial"/>
        <family val="2"/>
      </rPr>
      <t>level</t>
    </r>
    <r>
      <rPr>
        <b/>
        <sz val="12"/>
        <rFont val="Arial"/>
        <family val="2"/>
      </rPr>
      <t xml:space="preserve"> </t>
    </r>
    <r>
      <rPr>
        <sz val="12"/>
        <rFont val="Arial"/>
        <family val="2"/>
      </rPr>
      <t>of</t>
    </r>
    <r>
      <rPr>
        <b/>
        <sz val="12"/>
        <rFont val="Arial"/>
        <family val="2"/>
      </rPr>
      <t xml:space="preserve"> </t>
    </r>
    <r>
      <rPr>
        <sz val="12"/>
        <rFont val="Arial"/>
        <family val="2"/>
      </rPr>
      <t xml:space="preserve"> neatness and accuracy in spelling.</t>
    </r>
  </si>
  <si>
    <r>
      <t>Can write sentences and paragraphs legibly</t>
    </r>
    <r>
      <rPr>
        <b/>
        <sz val="12"/>
        <rFont val="Arial"/>
        <family val="2"/>
      </rPr>
      <t xml:space="preserve"> </t>
    </r>
    <r>
      <rPr>
        <sz val="12"/>
        <rFont val="Arial"/>
        <family val="2"/>
      </rPr>
      <t>with</t>
    </r>
    <r>
      <rPr>
        <b/>
        <sz val="12"/>
        <rFont val="Arial"/>
        <family val="2"/>
      </rPr>
      <t xml:space="preserve"> </t>
    </r>
    <r>
      <rPr>
        <sz val="12"/>
        <rFont val="Arial"/>
        <family val="2"/>
      </rPr>
      <t>an</t>
    </r>
    <r>
      <rPr>
        <b/>
        <sz val="12"/>
        <rFont val="Arial"/>
        <family val="2"/>
      </rPr>
      <t xml:space="preserve"> excellent </t>
    </r>
    <r>
      <rPr>
        <sz val="12"/>
        <rFont val="Arial"/>
        <family val="2"/>
      </rPr>
      <t>level</t>
    </r>
    <r>
      <rPr>
        <b/>
        <sz val="12"/>
        <rFont val="Arial"/>
        <family val="2"/>
      </rPr>
      <t xml:space="preserve"> </t>
    </r>
    <r>
      <rPr>
        <sz val="12"/>
        <rFont val="Arial"/>
        <family val="2"/>
      </rPr>
      <t>of</t>
    </r>
    <r>
      <rPr>
        <b/>
        <sz val="12"/>
        <rFont val="Arial"/>
        <family val="2"/>
      </rPr>
      <t xml:space="preserve"> </t>
    </r>
    <r>
      <rPr>
        <sz val="12"/>
        <rFont val="Arial"/>
        <family val="2"/>
      </rPr>
      <t xml:space="preserve"> neatness and accuracy in spelling.</t>
    </r>
  </si>
  <si>
    <r>
      <t xml:space="preserve">Can write in cursive writing with a </t>
    </r>
    <r>
      <rPr>
        <b/>
        <sz val="12"/>
        <rFont val="Arial"/>
        <family val="2"/>
      </rPr>
      <t>very  limited</t>
    </r>
    <r>
      <rPr>
        <sz val="12"/>
        <rFont val="Arial"/>
        <family val="2"/>
      </rPr>
      <t xml:space="preserve"> level of accuracy in spelling.</t>
    </r>
  </si>
  <si>
    <t>·         Can write in cursive writing with a very  limited level of accuracy in spelling</t>
  </si>
  <si>
    <r>
      <t>Can write in cursive writing with a</t>
    </r>
    <r>
      <rPr>
        <b/>
        <sz val="12"/>
        <rFont val="Arial"/>
        <family val="2"/>
      </rPr>
      <t xml:space="preserve"> limited</t>
    </r>
    <r>
      <rPr>
        <sz val="12"/>
        <rFont val="Arial"/>
        <family val="2"/>
      </rPr>
      <t xml:space="preserve"> level of accuracy in spelling.</t>
    </r>
  </si>
  <si>
    <t>·         Can write in cursive writing with a limited level of accuracy in spelling</t>
  </si>
  <si>
    <r>
      <t xml:space="preserve">Can write in cursive writing with a </t>
    </r>
    <r>
      <rPr>
        <b/>
        <sz val="12"/>
        <rFont val="Arial"/>
        <family val="2"/>
      </rPr>
      <t>satisfactory</t>
    </r>
    <r>
      <rPr>
        <sz val="12"/>
        <rFont val="Arial"/>
        <family val="2"/>
      </rPr>
      <t xml:space="preserve"> level of accuracy in spelling.</t>
    </r>
  </si>
  <si>
    <t>·         Can write in cursive writing with a satisfactory level of accuracy in spelling</t>
  </si>
  <si>
    <r>
      <t xml:space="preserve">Can write in cursive writing with a </t>
    </r>
    <r>
      <rPr>
        <b/>
        <sz val="12"/>
        <rFont val="Arial"/>
        <family val="2"/>
      </rPr>
      <t>good</t>
    </r>
    <r>
      <rPr>
        <sz val="12"/>
        <rFont val="Arial"/>
        <family val="2"/>
      </rPr>
      <t xml:space="preserve"> level of neatness and accuracy in spelling.</t>
    </r>
  </si>
  <si>
    <t>·         Can write in cursive writing with a good level of neatness and accuracy in spelling</t>
  </si>
  <si>
    <r>
      <t xml:space="preserve">Can write in cursive writing with a </t>
    </r>
    <r>
      <rPr>
        <b/>
        <sz val="12"/>
        <rFont val="Arial"/>
        <family val="2"/>
      </rPr>
      <t>very  good</t>
    </r>
    <r>
      <rPr>
        <sz val="12"/>
        <rFont val="Arial"/>
        <family val="2"/>
      </rPr>
      <t xml:space="preserve"> level of neatness and accuracy in spelling.</t>
    </r>
  </si>
  <si>
    <t>·         Can write in cursive writing with a very  good level of neatness and accuracy in spelling</t>
  </si>
  <si>
    <r>
      <t xml:space="preserve">Can write in cursive writing with an </t>
    </r>
    <r>
      <rPr>
        <b/>
        <sz val="12"/>
        <rFont val="Arial"/>
        <family val="2"/>
      </rPr>
      <t>excellent</t>
    </r>
    <r>
      <rPr>
        <sz val="12"/>
        <rFont val="Arial"/>
        <family val="2"/>
      </rPr>
      <t xml:space="preserve"> level of neatness and accuracy in spelling.</t>
    </r>
  </si>
  <si>
    <t>·         Can write in cursive writing with an excellent level of neatness and accuracy in spelling</t>
  </si>
  <si>
    <t>·         Can transfer information to complete a variety of texts with a very limited level of accuracy</t>
  </si>
  <si>
    <t>·         Can transfer information to complete a variety of texts with a limited level of accuracy</t>
  </si>
  <si>
    <t>·         Can transfer information to complete a variety of texts with a satisfactory level of accuracy</t>
  </si>
  <si>
    <t>·         Can transfer information to complete a variety of texts with a good level of accuracy</t>
  </si>
  <si>
    <t>·         Can transfer information to complete a variety of texts with a very good level of accuracy</t>
  </si>
  <si>
    <t>·         Can transfer information to complete a variety of texts with an excellent level of accuracy</t>
  </si>
  <si>
    <r>
      <t xml:space="preserve">Can write using appropriate language conventions but with a </t>
    </r>
    <r>
      <rPr>
        <b/>
        <sz val="12"/>
        <color theme="1"/>
        <rFont val="Arial"/>
        <family val="2"/>
      </rPr>
      <t>very limited</t>
    </r>
    <r>
      <rPr>
        <sz val="12"/>
        <color theme="1"/>
        <rFont val="Arial"/>
        <family val="2"/>
      </rPr>
      <t xml:space="preserve"> level of accuracy.</t>
    </r>
  </si>
  <si>
    <t xml:space="preserve">·          Can write using appropriate language conventions but with a very limited level of accuracy </t>
  </si>
  <si>
    <r>
      <t xml:space="preserve">Can write using appropriate language conventions but with a </t>
    </r>
    <r>
      <rPr>
        <b/>
        <sz val="12"/>
        <color theme="1"/>
        <rFont val="Arial"/>
        <family val="2"/>
      </rPr>
      <t>limited</t>
    </r>
    <r>
      <rPr>
        <sz val="12"/>
        <color theme="1"/>
        <rFont val="Arial"/>
        <family val="2"/>
      </rPr>
      <t xml:space="preserve"> level of accuracy. </t>
    </r>
  </si>
  <si>
    <t xml:space="preserve">·          Can write using appropriate language conventions but with a limited level of accuracy </t>
  </si>
  <si>
    <r>
      <t>Can write using appropriate language conventions with a</t>
    </r>
    <r>
      <rPr>
        <b/>
        <sz val="12"/>
        <color theme="1"/>
        <rFont val="Arial"/>
        <family val="2"/>
      </rPr>
      <t xml:space="preserve"> satisfactory</t>
    </r>
    <r>
      <rPr>
        <sz val="12"/>
        <color theme="1"/>
        <rFont val="Arial"/>
        <family val="2"/>
      </rPr>
      <t xml:space="preserve"> level of accuracy. </t>
    </r>
  </si>
  <si>
    <t xml:space="preserve">·          Can write using appropriate language conventions with a satisfactory level of accuracy </t>
  </si>
  <si>
    <r>
      <t xml:space="preserve">Can write using appropriate language conventions with a </t>
    </r>
    <r>
      <rPr>
        <b/>
        <sz val="12"/>
        <color theme="1"/>
        <rFont val="Arial"/>
        <family val="2"/>
      </rPr>
      <t>good</t>
    </r>
    <r>
      <rPr>
        <sz val="12"/>
        <color theme="1"/>
        <rFont val="Arial"/>
        <family val="2"/>
      </rPr>
      <t xml:space="preserve"> level of accuracy.</t>
    </r>
  </si>
  <si>
    <t>·          Can write using appropriate language conventions with a good level of accuracy</t>
  </si>
  <si>
    <r>
      <t xml:space="preserve">Can write using appropriate language conventions with a </t>
    </r>
    <r>
      <rPr>
        <b/>
        <sz val="12"/>
        <color theme="1"/>
        <rFont val="Arial"/>
        <family val="2"/>
      </rPr>
      <t>very good</t>
    </r>
    <r>
      <rPr>
        <sz val="12"/>
        <color theme="1"/>
        <rFont val="Arial"/>
        <family val="2"/>
      </rPr>
      <t xml:space="preserve"> level of accuracy.</t>
    </r>
  </si>
  <si>
    <t>·          Can write using appropriate language conventions with a very good level of accuracy</t>
  </si>
  <si>
    <r>
      <t xml:space="preserve">Can write using appropriate language conventions with an </t>
    </r>
    <r>
      <rPr>
        <b/>
        <sz val="12"/>
        <color theme="1"/>
        <rFont val="Arial"/>
        <family val="2"/>
      </rPr>
      <t>excellent</t>
    </r>
    <r>
      <rPr>
        <sz val="12"/>
        <color theme="1"/>
        <rFont val="Arial"/>
        <family val="2"/>
      </rPr>
      <t xml:space="preserve"> level of accuracy.</t>
    </r>
  </si>
  <si>
    <t>·          Can write using appropriate language conventions with an excellent level of accuracy</t>
  </si>
  <si>
    <r>
      <t xml:space="preserve">Can punctuate and spell with a </t>
    </r>
    <r>
      <rPr>
        <b/>
        <sz val="12"/>
        <rFont val="Arial"/>
        <family val="2"/>
      </rPr>
      <t>very limited level</t>
    </r>
    <r>
      <rPr>
        <sz val="12"/>
        <rFont val="Arial"/>
        <family val="2"/>
      </rPr>
      <t xml:space="preserve"> of accuracy.</t>
    </r>
  </si>
  <si>
    <t>Can punctuate and spell with a very limited level of accuracy</t>
  </si>
  <si>
    <r>
      <t>Can punctuate and spell with a l</t>
    </r>
    <r>
      <rPr>
        <b/>
        <sz val="12"/>
        <rFont val="Arial"/>
        <family val="2"/>
      </rPr>
      <t>imited level</t>
    </r>
    <r>
      <rPr>
        <sz val="12"/>
        <rFont val="Arial"/>
        <family val="2"/>
      </rPr>
      <t xml:space="preserve"> of accuracy.</t>
    </r>
  </si>
  <si>
    <t>Can punctuate and spell with a limited level of accuracy</t>
  </si>
  <si>
    <r>
      <t xml:space="preserve">Can punctuate and spell with a </t>
    </r>
    <r>
      <rPr>
        <b/>
        <sz val="12"/>
        <rFont val="Arial"/>
        <family val="2"/>
      </rPr>
      <t>satisfactory level</t>
    </r>
    <r>
      <rPr>
        <sz val="12"/>
        <rFont val="Arial"/>
        <family val="2"/>
      </rPr>
      <t xml:space="preserve"> of accuracy.</t>
    </r>
  </si>
  <si>
    <t>Can punctuate and spell with a satisfactory level of accuracy</t>
  </si>
  <si>
    <r>
      <t xml:space="preserve">Can punctuate and spell with a </t>
    </r>
    <r>
      <rPr>
        <b/>
        <sz val="12"/>
        <rFont val="Arial"/>
        <family val="2"/>
      </rPr>
      <t>good level</t>
    </r>
    <r>
      <rPr>
        <sz val="12"/>
        <rFont val="Arial"/>
        <family val="2"/>
      </rPr>
      <t xml:space="preserve"> of accuracy.</t>
    </r>
  </si>
  <si>
    <t>Can punctuate and spell with a good level of accuracy</t>
  </si>
  <si>
    <r>
      <t xml:space="preserve">Can punctuate and spell with a </t>
    </r>
    <r>
      <rPr>
        <b/>
        <sz val="12"/>
        <rFont val="Arial"/>
        <family val="2"/>
      </rPr>
      <t>very good leve</t>
    </r>
    <r>
      <rPr>
        <sz val="12"/>
        <rFont val="Arial"/>
        <family val="2"/>
      </rPr>
      <t>l of accuracy.</t>
    </r>
  </si>
  <si>
    <t>Can punctuate and spell with a very good level of accuracy</t>
  </si>
  <si>
    <r>
      <t xml:space="preserve">Can punctuate and spell with an </t>
    </r>
    <r>
      <rPr>
        <b/>
        <sz val="12"/>
        <rFont val="Arial"/>
        <family val="2"/>
      </rPr>
      <t xml:space="preserve">excellent level </t>
    </r>
    <r>
      <rPr>
        <sz val="12"/>
        <rFont val="Arial"/>
        <family val="2"/>
      </rPr>
      <t>of accuracy.</t>
    </r>
  </si>
  <si>
    <t>Can punctuate and spell with an excellent level of accuracy</t>
  </si>
  <si>
    <r>
      <t xml:space="preserve">Can show enjoyment and appreciation with </t>
    </r>
    <r>
      <rPr>
        <b/>
        <sz val="12"/>
        <rFont val="Arial"/>
        <family val="2"/>
      </rPr>
      <t>very limited</t>
    </r>
    <r>
      <rPr>
        <sz val="12"/>
        <rFont val="Arial"/>
        <family val="2"/>
      </rPr>
      <t xml:space="preserve"> non-verbal response.                                                                                                                                                                                                     Can reproduce literary works heard with a </t>
    </r>
    <r>
      <rPr>
        <b/>
        <sz val="12"/>
        <rFont val="Arial"/>
        <family val="2"/>
      </rPr>
      <t>very limited level</t>
    </r>
    <r>
      <rPr>
        <sz val="12"/>
        <rFont val="Arial"/>
        <family val="2"/>
      </rPr>
      <t xml:space="preserve"> of fluency. </t>
    </r>
  </si>
  <si>
    <r>
      <t xml:space="preserve">Can show enjoyment and  appreciation with </t>
    </r>
    <r>
      <rPr>
        <b/>
        <sz val="12"/>
        <rFont val="Arial"/>
        <family val="2"/>
      </rPr>
      <t>limited</t>
    </r>
    <r>
      <rPr>
        <sz val="12"/>
        <rFont val="Arial"/>
        <family val="2"/>
      </rPr>
      <t xml:space="preserve"> non-verbal response.                                                                                                                                                                                                                                                                          Can reproduce literary works heard with a</t>
    </r>
    <r>
      <rPr>
        <b/>
        <sz val="12"/>
        <rFont val="Arial"/>
        <family val="2"/>
      </rPr>
      <t xml:space="preserve"> limited level</t>
    </r>
    <r>
      <rPr>
        <sz val="12"/>
        <rFont val="Arial"/>
        <family val="2"/>
      </rPr>
      <t xml:space="preserve"> of fluency.</t>
    </r>
  </si>
  <si>
    <r>
      <t xml:space="preserve">Can show enjoyment and appreciation with </t>
    </r>
    <r>
      <rPr>
        <b/>
        <sz val="12"/>
        <rFont val="Arial"/>
        <family val="2"/>
      </rPr>
      <t>satisfactory</t>
    </r>
    <r>
      <rPr>
        <sz val="12"/>
        <rFont val="Arial"/>
        <family val="2"/>
      </rPr>
      <t xml:space="preserve"> non-verbal response.                                                                                                                                                                                                              Can reproduce literary works heard with a </t>
    </r>
    <r>
      <rPr>
        <b/>
        <sz val="12"/>
        <rFont val="Arial"/>
        <family val="2"/>
      </rPr>
      <t>satisfactory level</t>
    </r>
    <r>
      <rPr>
        <sz val="12"/>
        <rFont val="Arial"/>
        <family val="2"/>
      </rPr>
      <t xml:space="preserve"> of fluency.</t>
    </r>
  </si>
  <si>
    <r>
      <t xml:space="preserve">Can show enjoyment and appreciation with </t>
    </r>
    <r>
      <rPr>
        <b/>
        <sz val="12"/>
        <rFont val="Arial"/>
        <family val="2"/>
      </rPr>
      <t>good</t>
    </r>
    <r>
      <rPr>
        <sz val="12"/>
        <rFont val="Arial"/>
        <family val="2"/>
      </rPr>
      <t xml:space="preserve"> non-verbal response.                                                                                                                                                                                                                     Can reproduce literary works heard with a </t>
    </r>
    <r>
      <rPr>
        <b/>
        <sz val="12"/>
        <rFont val="Arial"/>
        <family val="2"/>
      </rPr>
      <t>good level</t>
    </r>
    <r>
      <rPr>
        <sz val="12"/>
        <rFont val="Arial"/>
        <family val="2"/>
      </rPr>
      <t xml:space="preserve"> of fluency.</t>
    </r>
  </si>
  <si>
    <r>
      <t xml:space="preserve">Can show enjoyment and appreciation with a </t>
    </r>
    <r>
      <rPr>
        <b/>
        <sz val="12"/>
        <rFont val="Arial"/>
        <family val="2"/>
      </rPr>
      <t>very good</t>
    </r>
    <r>
      <rPr>
        <sz val="12"/>
        <rFont val="Arial"/>
        <family val="2"/>
      </rPr>
      <t xml:space="preserve"> level of non-verbal response.                                                                                                                                                                                         Can reproduce literary works heard with a </t>
    </r>
    <r>
      <rPr>
        <b/>
        <sz val="12"/>
        <rFont val="Arial"/>
        <family val="2"/>
      </rPr>
      <t>very good level</t>
    </r>
    <r>
      <rPr>
        <sz val="12"/>
        <rFont val="Arial"/>
        <family val="2"/>
      </rPr>
      <t xml:space="preserve"> of fluency.</t>
    </r>
  </si>
  <si>
    <r>
      <t xml:space="preserve">Can show enjoyment and appreciation with </t>
    </r>
    <r>
      <rPr>
        <b/>
        <sz val="12"/>
        <rFont val="Arial"/>
        <family val="2"/>
      </rPr>
      <t xml:space="preserve">excellent and creative </t>
    </r>
    <r>
      <rPr>
        <sz val="12"/>
        <rFont val="Arial"/>
        <family val="2"/>
      </rPr>
      <t xml:space="preserve">non-verbal response.                                                                                                                                                                                     Can reproduce literary works heard with an </t>
    </r>
    <r>
      <rPr>
        <b/>
        <sz val="12"/>
        <rFont val="Arial"/>
        <family val="2"/>
      </rPr>
      <t>excellent level</t>
    </r>
    <r>
      <rPr>
        <sz val="12"/>
        <rFont val="Arial"/>
        <family val="2"/>
      </rPr>
      <t xml:space="preserve"> of fluency.</t>
    </r>
  </si>
  <si>
    <r>
      <t xml:space="preserve">  Can express </t>
    </r>
    <r>
      <rPr>
        <b/>
        <sz val="12"/>
        <rFont val="Arial"/>
        <family val="2"/>
      </rPr>
      <t>very limited</t>
    </r>
    <r>
      <rPr>
        <sz val="12"/>
        <rFont val="Arial"/>
        <family val="2"/>
      </rPr>
      <t xml:space="preserve"> personal response to literary texts. </t>
    </r>
  </si>
  <si>
    <r>
      <t xml:space="preserve">  Can express </t>
    </r>
    <r>
      <rPr>
        <b/>
        <sz val="12"/>
        <rFont val="Arial"/>
        <family val="2"/>
      </rPr>
      <t>limited</t>
    </r>
    <r>
      <rPr>
        <sz val="12"/>
        <rFont val="Arial"/>
        <family val="2"/>
      </rPr>
      <t xml:space="preserve"> personal response to literary texts. </t>
    </r>
  </si>
  <si>
    <r>
      <t xml:space="preserve">  Can express </t>
    </r>
    <r>
      <rPr>
        <b/>
        <sz val="12"/>
        <rFont val="Arial"/>
        <family val="2"/>
      </rPr>
      <t>satisfactory</t>
    </r>
    <r>
      <rPr>
        <sz val="12"/>
        <rFont val="Arial"/>
        <family val="2"/>
      </rPr>
      <t xml:space="preserve"> personal response to literary texts. </t>
    </r>
  </si>
  <si>
    <r>
      <t xml:space="preserve">  Can express </t>
    </r>
    <r>
      <rPr>
        <b/>
        <sz val="12"/>
        <rFont val="Arial"/>
        <family val="2"/>
      </rPr>
      <t>good</t>
    </r>
    <r>
      <rPr>
        <sz val="12"/>
        <rFont val="Arial"/>
        <family val="2"/>
      </rPr>
      <t xml:space="preserve"> personal response to literary texts. </t>
    </r>
  </si>
  <si>
    <r>
      <t xml:space="preserve">  Can express </t>
    </r>
    <r>
      <rPr>
        <b/>
        <sz val="12"/>
        <rFont val="Arial"/>
        <family val="2"/>
      </rPr>
      <t>very good</t>
    </r>
    <r>
      <rPr>
        <sz val="12"/>
        <rFont val="Arial"/>
        <family val="2"/>
      </rPr>
      <t xml:space="preserve"> personal response to literary texts. </t>
    </r>
  </si>
  <si>
    <r>
      <t xml:space="preserve">  Can express </t>
    </r>
    <r>
      <rPr>
        <b/>
        <sz val="12"/>
        <rFont val="Arial"/>
        <family val="2"/>
      </rPr>
      <t>excellent</t>
    </r>
    <r>
      <rPr>
        <sz val="12"/>
        <rFont val="Arial"/>
        <family val="2"/>
      </rPr>
      <t xml:space="preserve"> </t>
    </r>
    <r>
      <rPr>
        <b/>
        <sz val="12"/>
        <rFont val="Arial"/>
        <family val="2"/>
      </rPr>
      <t>and critical</t>
    </r>
    <r>
      <rPr>
        <sz val="12"/>
        <rFont val="Arial"/>
        <family val="2"/>
      </rPr>
      <t xml:space="preserve"> personal response to literary texts. </t>
    </r>
  </si>
  <si>
    <t>PENTAKSIRAN  MATA PELAJARAN BAHASA INGGERIS TAHUN 5</t>
  </si>
  <si>
    <t>K 123456</t>
  </si>
  <si>
    <t>K 654321</t>
  </si>
  <si>
    <t>K 246810</t>
  </si>
  <si>
    <t>K 013579</t>
  </si>
  <si>
    <t>JANUARI - MAC 2014</t>
  </si>
  <si>
    <t>JUMLAH MURID</t>
  </si>
  <si>
    <t>Tahap/Performance Level</t>
  </si>
  <si>
    <t>Tafsiran/Descriptor</t>
  </si>
  <si>
    <t>Listening and Speaking K 3 (1.2.2, 1.2.3)</t>
  </si>
  <si>
    <t>Listening and Speaking K 4 (1.2.1, 1.2.4)</t>
  </si>
  <si>
    <t>Listening and Speaking K 5 (1.2.5)</t>
  </si>
  <si>
    <t>Listening and Speaking K 6 (1.3.1)</t>
  </si>
  <si>
    <t>Reading K 1 (2.2.1, 2.2.2)</t>
  </si>
  <si>
    <t>Reading K 2 (2.2.3, 2.2.4)</t>
  </si>
  <si>
    <t>Reading K 3 (2.3.1)</t>
  </si>
  <si>
    <t>Writing K 1 (3.1.1)</t>
  </si>
  <si>
    <t>Writing K 2 (3.1.2)</t>
  </si>
  <si>
    <t>Writing K 3 (3.2.1)</t>
  </si>
  <si>
    <t>Writing K 4 (3.2.2)</t>
  </si>
  <si>
    <t>Writing K 5 (3.2.3, 3.2.4)</t>
  </si>
  <si>
    <t>Writing K 6 (3.3.1)</t>
  </si>
  <si>
    <t>Language Arts K 1 (4.1.1, 4.1.2)</t>
  </si>
  <si>
    <t>Language Arts K 2 (4.2.1)</t>
  </si>
  <si>
    <t>Language Arts K 3 (4.3.1, 4.3.2)</t>
  </si>
  <si>
    <r>
      <t xml:space="preserve">Can demonstrate </t>
    </r>
    <r>
      <rPr>
        <b/>
        <sz val="12"/>
        <color theme="1"/>
        <rFont val="Arial"/>
        <family val="2"/>
      </rPr>
      <t>limited ability</t>
    </r>
    <r>
      <rPr>
        <sz val="12"/>
        <color theme="1"/>
        <rFont val="Arial"/>
        <family val="2"/>
      </rPr>
      <t xml:space="preserve"> in applying word attack skills and in understanding phrases and sentences from a variety of texts.
</t>
    </r>
  </si>
  <si>
    <r>
      <t xml:space="preserve">Can create texts using a variety of media with a </t>
    </r>
    <r>
      <rPr>
        <b/>
        <sz val="12"/>
        <rFont val="Arial"/>
        <family val="2"/>
      </rPr>
      <t>very limited level</t>
    </r>
    <r>
      <rPr>
        <sz val="12"/>
        <rFont val="Arial"/>
        <family val="2"/>
      </rPr>
      <t xml:space="preserve"> of </t>
    </r>
    <r>
      <rPr>
        <b/>
        <sz val="12"/>
        <rFont val="Arial"/>
        <family val="2"/>
      </rPr>
      <t>accuracy and appropriateness</t>
    </r>
    <r>
      <rPr>
        <sz val="12"/>
        <rFont val="Arial"/>
        <family val="2"/>
      </rPr>
      <t>.</t>
    </r>
  </si>
  <si>
    <r>
      <t xml:space="preserve">Can create texts using a variety of media with a </t>
    </r>
    <r>
      <rPr>
        <b/>
        <sz val="12"/>
        <rFont val="Arial"/>
        <family val="2"/>
      </rPr>
      <t xml:space="preserve"> limited level</t>
    </r>
    <r>
      <rPr>
        <sz val="12"/>
        <rFont val="Arial"/>
        <family val="2"/>
      </rPr>
      <t xml:space="preserve"> of </t>
    </r>
    <r>
      <rPr>
        <b/>
        <sz val="12"/>
        <rFont val="Arial"/>
        <family val="2"/>
      </rPr>
      <t>accuracy and appropriateness</t>
    </r>
    <r>
      <rPr>
        <sz val="12"/>
        <rFont val="Arial"/>
        <family val="2"/>
      </rPr>
      <t>.</t>
    </r>
  </si>
  <si>
    <r>
      <t xml:space="preserve">Can create texts using a variety of media with a </t>
    </r>
    <r>
      <rPr>
        <b/>
        <sz val="12"/>
        <rFont val="Arial"/>
        <family val="2"/>
      </rPr>
      <t>satisfactory level</t>
    </r>
    <r>
      <rPr>
        <sz val="12"/>
        <rFont val="Arial"/>
        <family val="2"/>
      </rPr>
      <t xml:space="preserve"> of </t>
    </r>
    <r>
      <rPr>
        <b/>
        <sz val="12"/>
        <rFont val="Arial"/>
        <family val="2"/>
      </rPr>
      <t>accuracy and appropriateness</t>
    </r>
    <r>
      <rPr>
        <sz val="12"/>
        <rFont val="Arial"/>
        <family val="2"/>
      </rPr>
      <t>.</t>
    </r>
  </si>
  <si>
    <r>
      <t xml:space="preserve">Can create texts using a variety of media with a </t>
    </r>
    <r>
      <rPr>
        <b/>
        <sz val="12"/>
        <rFont val="Arial"/>
        <family val="2"/>
      </rPr>
      <t xml:space="preserve">good level </t>
    </r>
    <r>
      <rPr>
        <sz val="12"/>
        <rFont val="Arial"/>
        <family val="2"/>
      </rPr>
      <t xml:space="preserve">of </t>
    </r>
    <r>
      <rPr>
        <b/>
        <sz val="12"/>
        <rFont val="Arial"/>
        <family val="2"/>
      </rPr>
      <t>accuracy and appropriateness</t>
    </r>
    <r>
      <rPr>
        <sz val="12"/>
        <rFont val="Arial"/>
        <family val="2"/>
      </rPr>
      <t>.</t>
    </r>
  </si>
  <si>
    <r>
      <t xml:space="preserve">Can create texts using a variety of media with a </t>
    </r>
    <r>
      <rPr>
        <b/>
        <sz val="12"/>
        <rFont val="Arial"/>
        <family val="2"/>
      </rPr>
      <t>very good level</t>
    </r>
    <r>
      <rPr>
        <sz val="12"/>
        <rFont val="Arial"/>
        <family val="2"/>
      </rPr>
      <t xml:space="preserve"> of </t>
    </r>
    <r>
      <rPr>
        <b/>
        <sz val="12"/>
        <rFont val="Arial"/>
        <family val="2"/>
      </rPr>
      <t>accuracy and appropriateness</t>
    </r>
    <r>
      <rPr>
        <sz val="12"/>
        <rFont val="Arial"/>
        <family val="2"/>
      </rPr>
      <t>.</t>
    </r>
  </si>
  <si>
    <r>
      <t xml:space="preserve">Can create texts using a variety of media with an </t>
    </r>
    <r>
      <rPr>
        <b/>
        <sz val="12"/>
        <rFont val="Arial"/>
        <family val="2"/>
      </rPr>
      <t>excellent level</t>
    </r>
    <r>
      <rPr>
        <sz val="12"/>
        <rFont val="Arial"/>
        <family val="2"/>
      </rPr>
      <t xml:space="preserve"> of </t>
    </r>
    <r>
      <rPr>
        <b/>
        <sz val="12"/>
        <rFont val="Arial"/>
        <family val="2"/>
      </rPr>
      <t>accuracy and appropriateness</t>
    </r>
    <r>
      <rPr>
        <sz val="12"/>
        <rFont val="Arial"/>
        <family val="2"/>
      </rPr>
      <t>.</t>
    </r>
  </si>
  <si>
    <r>
      <t xml:space="preserve">                                                                                                                                                                                            Can respond to a given stimulus with </t>
    </r>
    <r>
      <rPr>
        <b/>
        <sz val="12"/>
        <color theme="1"/>
        <rFont val="Arial"/>
        <family val="2"/>
      </rPr>
      <t>a satisfactory level of fluency and accuracy.</t>
    </r>
  </si>
  <si>
    <r>
      <t xml:space="preserve">.                                                                                                                                                                                               Can respond to a given stimulus with </t>
    </r>
    <r>
      <rPr>
        <b/>
        <sz val="12"/>
        <rFont val="Arial"/>
        <family val="2"/>
      </rPr>
      <t>a very good level of fluency and accuracy.</t>
    </r>
  </si>
  <si>
    <r>
      <t xml:space="preserve">.                                                                                                                                                                                               Can respond to a given stimulus with </t>
    </r>
    <r>
      <rPr>
        <b/>
        <sz val="12"/>
        <rFont val="Arial"/>
        <family val="2"/>
      </rPr>
      <t>an excellent level of fluency and accuracy.</t>
    </r>
  </si>
  <si>
    <t>Listening and Speaking K 1 (1.1.2)</t>
  </si>
  <si>
    <t>Listening and Speaking K 2 (1.1.1, 1.1.3)</t>
  </si>
  <si>
    <r>
      <t xml:space="preserve">                                                                                                                                                                                                                             Can respond to a given stimulus with </t>
    </r>
    <r>
      <rPr>
        <b/>
        <sz val="12"/>
        <rFont val="Arial"/>
        <family val="2"/>
      </rPr>
      <t>a good level of fluency and accuracy.</t>
    </r>
  </si>
  <si>
    <r>
      <t xml:space="preserve">                                                                                                                                                                                                                     Can respond to a given stimulus but with </t>
    </r>
    <r>
      <rPr>
        <b/>
        <sz val="12"/>
        <color theme="1"/>
        <rFont val="Arial"/>
        <family val="2"/>
      </rPr>
      <t>a limited level of fluency and accuracy</t>
    </r>
    <r>
      <rPr>
        <sz val="12"/>
        <color theme="1"/>
        <rFont val="Arial"/>
        <family val="2"/>
      </rPr>
      <t>.</t>
    </r>
  </si>
  <si>
    <r>
      <t xml:space="preserve">                                                                                                                                                                                    Can respond to a given stimulus but with a </t>
    </r>
    <r>
      <rPr>
        <b/>
        <sz val="12"/>
        <color theme="1"/>
        <rFont val="Arial"/>
        <family val="2"/>
      </rPr>
      <t>very limited level of fluency and accuracy.</t>
    </r>
    <r>
      <rPr>
        <sz val="12"/>
        <color theme="1"/>
        <rFont val="Arial"/>
        <family val="2"/>
      </rPr>
      <t xml:space="preserve"> </t>
    </r>
  </si>
  <si>
    <r>
      <t xml:space="preserve">Can demonstrate </t>
    </r>
    <r>
      <rPr>
        <b/>
        <sz val="12"/>
        <color rgb="FF000000"/>
        <rFont val="Arial"/>
        <family val="2"/>
      </rPr>
      <t xml:space="preserve">good ability </t>
    </r>
    <r>
      <rPr>
        <sz val="12"/>
        <color rgb="FF000000"/>
        <rFont val="Arial"/>
        <family val="2"/>
      </rPr>
      <t xml:space="preserve">in applying word attack skills and in understanding phrases and sentences from a variety of texts.
</t>
    </r>
  </si>
  <si>
    <r>
      <t xml:space="preserve"> Can demonstrate </t>
    </r>
    <r>
      <rPr>
        <b/>
        <sz val="12"/>
        <color theme="1"/>
        <rFont val="Arial"/>
        <family val="2"/>
      </rPr>
      <t>excellent</t>
    </r>
    <r>
      <rPr>
        <sz val="12"/>
        <color theme="1"/>
        <rFont val="Arial"/>
        <family val="2"/>
      </rPr>
      <t xml:space="preserve"> understanding of oral texts.
</t>
    </r>
  </si>
  <si>
    <r>
      <t xml:space="preserve">Can transfer information to complete a variety of texts with a </t>
    </r>
    <r>
      <rPr>
        <b/>
        <sz val="12"/>
        <rFont val="Arial"/>
        <family val="2"/>
      </rPr>
      <t>very limited</t>
    </r>
    <r>
      <rPr>
        <sz val="12"/>
        <rFont val="Arial"/>
        <family val="2"/>
      </rPr>
      <t xml:space="preserve"> level of accuracy.</t>
    </r>
  </si>
  <si>
    <r>
      <t xml:space="preserve">Can transfer information to complete a variety of texts with a </t>
    </r>
    <r>
      <rPr>
        <b/>
        <sz val="12"/>
        <rFont val="Arial"/>
        <family val="2"/>
      </rPr>
      <t>limited</t>
    </r>
    <r>
      <rPr>
        <sz val="12"/>
        <rFont val="Arial"/>
        <family val="2"/>
      </rPr>
      <t xml:space="preserve"> level of accuracy.</t>
    </r>
  </si>
  <si>
    <r>
      <t xml:space="preserve">Can transfer information to complete a variety of texts with a </t>
    </r>
    <r>
      <rPr>
        <b/>
        <sz val="12"/>
        <rFont val="Arial"/>
        <family val="2"/>
      </rPr>
      <t>satisfactory l</t>
    </r>
    <r>
      <rPr>
        <sz val="12"/>
        <rFont val="Arial"/>
        <family val="2"/>
      </rPr>
      <t>evel of accuracy.</t>
    </r>
  </si>
  <si>
    <r>
      <t xml:space="preserve">Can transfer information to complete a variety of texts with a </t>
    </r>
    <r>
      <rPr>
        <b/>
        <sz val="12"/>
        <rFont val="Arial"/>
        <family val="2"/>
      </rPr>
      <t>good</t>
    </r>
    <r>
      <rPr>
        <sz val="12"/>
        <rFont val="Arial"/>
        <family val="2"/>
      </rPr>
      <t xml:space="preserve"> level of accuracy.</t>
    </r>
  </si>
  <si>
    <r>
      <t>Can transfer information to complete a variety of texts with a</t>
    </r>
    <r>
      <rPr>
        <b/>
        <sz val="12"/>
        <rFont val="Arial"/>
        <family val="2"/>
      </rPr>
      <t xml:space="preserve"> very good</t>
    </r>
    <r>
      <rPr>
        <sz val="12"/>
        <rFont val="Arial"/>
        <family val="2"/>
      </rPr>
      <t xml:space="preserve"> level of accuracy.</t>
    </r>
  </si>
  <si>
    <r>
      <t>Can transfer information to complete a variety of texts with an</t>
    </r>
    <r>
      <rPr>
        <b/>
        <sz val="12"/>
        <rFont val="Arial"/>
        <family val="2"/>
      </rPr>
      <t xml:space="preserve"> excellent </t>
    </r>
    <r>
      <rPr>
        <sz val="12"/>
        <rFont val="Arial"/>
        <family val="2"/>
      </rPr>
      <t>level of accuracy.</t>
    </r>
  </si>
  <si>
    <r>
      <rPr>
        <sz val="12"/>
        <rFont val="Arial"/>
        <family val="2"/>
      </rPr>
      <t xml:space="preserve">Can demonstrate </t>
    </r>
    <r>
      <rPr>
        <b/>
        <sz val="12"/>
        <rFont val="Arial"/>
        <family val="2"/>
      </rPr>
      <t>very limited ability</t>
    </r>
    <r>
      <rPr>
        <sz val="12"/>
        <rFont val="Arial"/>
        <family val="2"/>
      </rPr>
      <t xml:space="preserve"> to plan, produce and display creative  works using a variety of media.                                                                                                                                                                  Can demonstrate </t>
    </r>
    <r>
      <rPr>
        <b/>
        <sz val="12"/>
        <rFont val="Arial"/>
        <family val="2"/>
      </rPr>
      <t>very limited ability</t>
    </r>
    <r>
      <rPr>
        <sz val="12"/>
        <rFont val="Arial"/>
        <family val="2"/>
      </rPr>
      <t xml:space="preserve"> to plan, prepare and participate in a performance.</t>
    </r>
    <r>
      <rPr>
        <i/>
        <sz val="12"/>
        <rFont val="Arial"/>
        <family val="2"/>
      </rPr>
      <t xml:space="preserve"> </t>
    </r>
  </si>
  <si>
    <r>
      <rPr>
        <sz val="12"/>
        <rFont val="Arial"/>
        <family val="2"/>
      </rPr>
      <t xml:space="preserve">Can demonstrate </t>
    </r>
    <r>
      <rPr>
        <b/>
        <sz val="12"/>
        <rFont val="Arial"/>
        <family val="2"/>
      </rPr>
      <t>limited ability</t>
    </r>
    <r>
      <rPr>
        <sz val="12"/>
        <rFont val="Arial"/>
        <family val="2"/>
      </rPr>
      <t xml:space="preserve"> to plan, produce and display creative  works using a variety of media.                                                                                                                                                                  Can demonstrate</t>
    </r>
    <r>
      <rPr>
        <b/>
        <sz val="12"/>
        <rFont val="Arial"/>
        <family val="2"/>
      </rPr>
      <t xml:space="preserve"> limited ability</t>
    </r>
    <r>
      <rPr>
        <sz val="12"/>
        <rFont val="Arial"/>
        <family val="2"/>
      </rPr>
      <t xml:space="preserve"> to plan, prepare and participate in a performance.</t>
    </r>
    <r>
      <rPr>
        <i/>
        <sz val="12"/>
        <rFont val="Arial"/>
        <family val="2"/>
      </rPr>
      <t xml:space="preserve"> </t>
    </r>
  </si>
  <si>
    <r>
      <rPr>
        <sz val="12"/>
        <rFont val="Arial"/>
        <family val="2"/>
      </rPr>
      <t xml:space="preserve">Can demonstrate </t>
    </r>
    <r>
      <rPr>
        <b/>
        <sz val="12"/>
        <rFont val="Arial"/>
        <family val="2"/>
      </rPr>
      <t>satisfactory ability</t>
    </r>
    <r>
      <rPr>
        <sz val="12"/>
        <rFont val="Arial"/>
        <family val="2"/>
      </rPr>
      <t xml:space="preserve"> to plan, produce and display creative  works using a variety of media.                                                                                                                                                                  Can demonstrate</t>
    </r>
    <r>
      <rPr>
        <b/>
        <sz val="12"/>
        <rFont val="Arial"/>
        <family val="2"/>
      </rPr>
      <t xml:space="preserve"> satisfactory ability</t>
    </r>
    <r>
      <rPr>
        <sz val="12"/>
        <rFont val="Arial"/>
        <family val="2"/>
      </rPr>
      <t xml:space="preserve"> to plan, prepare and participate in a performance.</t>
    </r>
    <r>
      <rPr>
        <i/>
        <sz val="12"/>
        <rFont val="Arial"/>
        <family val="2"/>
      </rPr>
      <t xml:space="preserve"> </t>
    </r>
  </si>
  <si>
    <r>
      <rPr>
        <sz val="12"/>
        <rFont val="Arial"/>
        <family val="2"/>
      </rPr>
      <t xml:space="preserve">Can demonstrate </t>
    </r>
    <r>
      <rPr>
        <b/>
        <sz val="12"/>
        <rFont val="Arial"/>
        <family val="2"/>
      </rPr>
      <t>good ability</t>
    </r>
    <r>
      <rPr>
        <sz val="12"/>
        <rFont val="Arial"/>
        <family val="2"/>
      </rPr>
      <t xml:space="preserve"> to plan, produce and display creative  works using a variety of media.                                                                                                                                                                  Can demonstrate</t>
    </r>
    <r>
      <rPr>
        <b/>
        <sz val="12"/>
        <rFont val="Arial"/>
        <family val="2"/>
      </rPr>
      <t xml:space="preserve"> good ability</t>
    </r>
    <r>
      <rPr>
        <sz val="12"/>
        <rFont val="Arial"/>
        <family val="2"/>
      </rPr>
      <t xml:space="preserve"> to plan, prepare and participate in a performance.</t>
    </r>
    <r>
      <rPr>
        <i/>
        <sz val="12"/>
        <rFont val="Arial"/>
        <family val="2"/>
      </rPr>
      <t xml:space="preserve"> </t>
    </r>
  </si>
  <si>
    <r>
      <rPr>
        <sz val="12"/>
        <rFont val="Arial"/>
        <family val="2"/>
      </rPr>
      <t xml:space="preserve">Can demonstrate </t>
    </r>
    <r>
      <rPr>
        <b/>
        <sz val="12"/>
        <rFont val="Arial"/>
        <family val="2"/>
      </rPr>
      <t>very</t>
    </r>
    <r>
      <rPr>
        <sz val="12"/>
        <rFont val="Arial"/>
        <family val="2"/>
      </rPr>
      <t xml:space="preserve"> </t>
    </r>
    <r>
      <rPr>
        <b/>
        <sz val="12"/>
        <rFont val="Arial"/>
        <family val="2"/>
      </rPr>
      <t>good ability</t>
    </r>
    <r>
      <rPr>
        <sz val="12"/>
        <rFont val="Arial"/>
        <family val="2"/>
      </rPr>
      <t xml:space="preserve"> to plan, produce and display creative  works using a variety of media.                                                                                                                                                                  Can demonstrate</t>
    </r>
    <r>
      <rPr>
        <b/>
        <sz val="12"/>
        <rFont val="Arial"/>
        <family val="2"/>
      </rPr>
      <t xml:space="preserve"> very good ability</t>
    </r>
    <r>
      <rPr>
        <sz val="12"/>
        <rFont val="Arial"/>
        <family val="2"/>
      </rPr>
      <t xml:space="preserve"> to plan, prepare and participate in a performance.</t>
    </r>
    <r>
      <rPr>
        <i/>
        <sz val="12"/>
        <rFont val="Arial"/>
        <family val="2"/>
      </rPr>
      <t xml:space="preserve"> </t>
    </r>
  </si>
  <si>
    <r>
      <rPr>
        <sz val="12"/>
        <rFont val="Arial"/>
        <family val="2"/>
      </rPr>
      <t xml:space="preserve">Can demonstrate </t>
    </r>
    <r>
      <rPr>
        <b/>
        <sz val="12"/>
        <rFont val="Arial"/>
        <family val="2"/>
      </rPr>
      <t>excellent ability</t>
    </r>
    <r>
      <rPr>
        <sz val="12"/>
        <rFont val="Arial"/>
        <family val="2"/>
      </rPr>
      <t xml:space="preserve"> to plan, produce and display creative  works using a variety of media.                                                                                                                                                                  Can demonstrate</t>
    </r>
    <r>
      <rPr>
        <b/>
        <sz val="12"/>
        <rFont val="Arial"/>
        <family val="2"/>
      </rPr>
      <t xml:space="preserve"> excellent ability</t>
    </r>
    <r>
      <rPr>
        <sz val="12"/>
        <rFont val="Arial"/>
        <family val="2"/>
      </rPr>
      <t xml:space="preserve"> to plan, prepare and participate in a performance.</t>
    </r>
    <r>
      <rPr>
        <i/>
        <sz val="12"/>
        <rFont val="Arial"/>
        <family val="2"/>
      </rPr>
      <t xml:space="preserve"> </t>
    </r>
  </si>
  <si>
    <t>Listening &amp; Speaking</t>
  </si>
  <si>
    <t>Year 5 SK</t>
  </si>
  <si>
    <t>K1</t>
  </si>
  <si>
    <t>K2</t>
  </si>
  <si>
    <t>K3</t>
  </si>
  <si>
    <t>K4</t>
  </si>
  <si>
    <t>K5</t>
  </si>
  <si>
    <t>1.1.2</t>
  </si>
  <si>
    <t>1.1.1</t>
  </si>
  <si>
    <t>1.1.3</t>
  </si>
  <si>
    <t>1.2.2</t>
  </si>
  <si>
    <t>1.2.1</t>
  </si>
  <si>
    <t>1.2.4</t>
  </si>
  <si>
    <t>1.2.5</t>
  </si>
  <si>
    <t>1.3.1</t>
  </si>
  <si>
    <t>1.2.3</t>
  </si>
  <si>
    <t>2.2.1</t>
  </si>
  <si>
    <t>2.2.2</t>
  </si>
  <si>
    <t>2.2.3</t>
  </si>
  <si>
    <t>2.2.4</t>
  </si>
  <si>
    <t>2.3.1</t>
  </si>
  <si>
    <t>3.1.1</t>
  </si>
  <si>
    <t>3.1.2</t>
  </si>
  <si>
    <t>3.2.1</t>
  </si>
  <si>
    <t>3.2.2</t>
  </si>
  <si>
    <t>3.2.3</t>
  </si>
  <si>
    <t>3.2.4</t>
  </si>
  <si>
    <t>3.3.1</t>
  </si>
  <si>
    <t>4.1.1</t>
  </si>
  <si>
    <t>4.1.2</t>
  </si>
  <si>
    <t>4.2.1</t>
  </si>
  <si>
    <t>4.3.1</t>
  </si>
  <si>
    <t>4.3.2</t>
  </si>
  <si>
    <t>Skills</t>
  </si>
  <si>
    <t>No.</t>
  </si>
  <si>
    <t>Year 5 SJK</t>
  </si>
  <si>
    <t>Learning Standard (LS)</t>
  </si>
  <si>
    <t>SJK(C) LOK KHOON</t>
  </si>
  <si>
    <t>KAMPUNG AYER JERNEH KEMASIK KEMAMAN TERENGGANU</t>
  </si>
  <si>
    <t>TBC2026</t>
  </si>
  <si>
    <t>L</t>
  </si>
  <si>
    <t>P</t>
  </si>
  <si>
    <t>LIM SI SEAN</t>
  </si>
  <si>
    <t>SAW JIN CHENG</t>
  </si>
  <si>
    <t>THAM JIA LE</t>
  </si>
  <si>
    <t>LEE YEN NIE</t>
  </si>
  <si>
    <t>5 MERAH</t>
  </si>
  <si>
    <t>PN. TENGKU SARAH SOPHIA</t>
  </si>
  <si>
    <t xml:space="preserve">Disediakan oleh, </t>
  </si>
  <si>
    <t>Guru Mata Pelajaran</t>
  </si>
  <si>
    <t>Tarikh</t>
  </si>
</sst>
</file>

<file path=xl/styles.xml><?xml version="1.0" encoding="utf-8"?>
<styleSheet xmlns="http://schemas.openxmlformats.org/spreadsheetml/2006/main">
  <numFmts count="1">
    <numFmt numFmtId="164" formatCode="[$-14409]d/m/yyyy;@"/>
  </numFmts>
  <fonts count="51">
    <font>
      <sz val="11"/>
      <color theme="1"/>
      <name val="Calibri"/>
      <family val="2"/>
      <scheme val="minor"/>
    </font>
    <font>
      <sz val="8"/>
      <color indexed="81"/>
      <name val="Tahoma"/>
      <family val="2"/>
    </font>
    <font>
      <b/>
      <sz val="14"/>
      <color indexed="81"/>
      <name val="Arial"/>
      <family val="2"/>
    </font>
    <font>
      <sz val="12"/>
      <color indexed="81"/>
      <name val="Arial"/>
      <family val="2"/>
    </font>
    <font>
      <b/>
      <sz val="16"/>
      <color indexed="81"/>
      <name val="Tahoma"/>
      <family val="2"/>
    </font>
    <font>
      <b/>
      <sz val="20"/>
      <color indexed="81"/>
      <name val="Tahoma"/>
      <family val="2"/>
    </font>
    <font>
      <sz val="9"/>
      <color indexed="81"/>
      <name val="Calibri"/>
      <family val="2"/>
    </font>
    <font>
      <b/>
      <sz val="9"/>
      <color indexed="81"/>
      <name val="Calibri"/>
      <family val="2"/>
    </font>
    <font>
      <sz val="8"/>
      <name val="Calibri"/>
      <family val="2"/>
    </font>
    <font>
      <b/>
      <sz val="11"/>
      <color theme="1"/>
      <name val="Calibri"/>
      <family val="2"/>
      <scheme val="minor"/>
    </font>
    <font>
      <sz val="11"/>
      <color theme="1"/>
      <name val="Arial"/>
      <family val="2"/>
    </font>
    <font>
      <sz val="12"/>
      <color theme="1"/>
      <name val="Arial"/>
      <family val="2"/>
    </font>
    <font>
      <b/>
      <sz val="11"/>
      <color theme="1"/>
      <name val="Arial"/>
      <family val="2"/>
    </font>
    <font>
      <b/>
      <sz val="12"/>
      <color theme="1"/>
      <name val="Arial"/>
      <family val="2"/>
    </font>
    <font>
      <b/>
      <sz val="16"/>
      <color theme="1"/>
      <name val="Arial"/>
      <family val="2"/>
    </font>
    <font>
      <sz val="13"/>
      <color theme="1"/>
      <name val="Arial"/>
      <family val="2"/>
    </font>
    <font>
      <b/>
      <sz val="13"/>
      <color theme="1"/>
      <name val="Arial"/>
      <family val="2"/>
    </font>
    <font>
      <b/>
      <sz val="14"/>
      <color theme="1"/>
      <name val="Arial"/>
      <family val="2"/>
    </font>
    <font>
      <sz val="14"/>
      <color theme="1"/>
      <name val="Arial"/>
      <family val="2"/>
    </font>
    <font>
      <b/>
      <sz val="12"/>
      <color theme="1"/>
      <name val="Calibri"/>
      <family val="2"/>
      <scheme val="minor"/>
    </font>
    <font>
      <b/>
      <sz val="13"/>
      <color rgb="FF000000"/>
      <name val="Arial"/>
      <family val="2"/>
    </font>
    <font>
      <b/>
      <sz val="22"/>
      <color theme="1"/>
      <name val="Arial"/>
      <family val="2"/>
    </font>
    <font>
      <sz val="12"/>
      <color rgb="FF000000"/>
      <name val="Arial"/>
      <family val="2"/>
    </font>
    <font>
      <u/>
      <sz val="11"/>
      <color theme="10"/>
      <name val="Calibri"/>
      <family val="2"/>
      <scheme val="minor"/>
    </font>
    <font>
      <u/>
      <sz val="11"/>
      <color theme="11"/>
      <name val="Calibri"/>
      <family val="2"/>
      <scheme val="minor"/>
    </font>
    <font>
      <b/>
      <sz val="10"/>
      <color theme="1"/>
      <name val="Arial"/>
      <family val="2"/>
    </font>
    <font>
      <sz val="10"/>
      <color theme="1"/>
      <name val="Arial"/>
      <family val="2"/>
    </font>
    <font>
      <b/>
      <sz val="14"/>
      <color theme="1"/>
      <name val="Calibri"/>
      <family val="2"/>
      <scheme val="minor"/>
    </font>
    <font>
      <b/>
      <sz val="9"/>
      <color theme="1"/>
      <name val="Arial"/>
      <family val="2"/>
    </font>
    <font>
      <b/>
      <sz val="12"/>
      <color rgb="FF00B050"/>
      <name val="Arial"/>
      <family val="2"/>
    </font>
    <font>
      <sz val="12"/>
      <color rgb="FF00B050"/>
      <name val="Arial"/>
      <family val="2"/>
    </font>
    <font>
      <sz val="12"/>
      <name val="Arial"/>
      <family val="2"/>
    </font>
    <font>
      <b/>
      <sz val="12"/>
      <name val="Arial"/>
      <family val="2"/>
    </font>
    <font>
      <b/>
      <sz val="12"/>
      <color rgb="FF000000"/>
      <name val="Arial"/>
      <family val="2"/>
    </font>
    <font>
      <sz val="12"/>
      <name val="Symbol"/>
      <family val="1"/>
      <charset val="2"/>
    </font>
    <font>
      <i/>
      <sz val="12"/>
      <name val="Arial"/>
      <family val="2"/>
    </font>
    <font>
      <b/>
      <sz val="10"/>
      <color theme="1"/>
      <name val="Arial Narrow"/>
      <family val="2"/>
    </font>
    <font>
      <sz val="9"/>
      <color indexed="81"/>
      <name val="Tahoma"/>
      <family val="2"/>
    </font>
    <font>
      <b/>
      <sz val="9"/>
      <color indexed="81"/>
      <name val="Tahoma"/>
      <family val="2"/>
    </font>
    <font>
      <sz val="16"/>
      <color theme="1"/>
      <name val="Arial"/>
      <family val="2"/>
    </font>
    <font>
      <b/>
      <sz val="24"/>
      <color theme="1"/>
      <name val="Arial"/>
      <family val="2"/>
    </font>
    <font>
      <sz val="11"/>
      <name val="Arial Black"/>
      <family val="2"/>
    </font>
    <font>
      <b/>
      <sz val="11"/>
      <name val="Arial"/>
      <family val="2"/>
    </font>
    <font>
      <sz val="11"/>
      <name val="Calibri"/>
      <family val="2"/>
      <scheme val="minor"/>
    </font>
    <font>
      <b/>
      <sz val="11"/>
      <name val="Calibri"/>
      <family val="2"/>
      <scheme val="minor"/>
    </font>
    <font>
      <sz val="10"/>
      <name val="Calibri"/>
      <family val="2"/>
      <scheme val="minor"/>
    </font>
    <font>
      <b/>
      <sz val="12"/>
      <name val="Calibri"/>
      <family val="2"/>
      <scheme val="minor"/>
    </font>
    <font>
      <sz val="10"/>
      <name val="Arial"/>
      <family val="2"/>
    </font>
    <font>
      <sz val="9"/>
      <name val="Calibri"/>
      <family val="2"/>
      <scheme val="minor"/>
    </font>
    <font>
      <i/>
      <sz val="9"/>
      <name val="Calibri"/>
      <family val="2"/>
      <scheme val="minor"/>
    </font>
    <font>
      <b/>
      <sz val="9"/>
      <name val="Calibri"/>
      <family val="2"/>
      <scheme val="minor"/>
    </font>
  </fonts>
  <fills count="21">
    <fill>
      <patternFill patternType="none"/>
    </fill>
    <fill>
      <patternFill patternType="gray125"/>
    </fill>
    <fill>
      <patternFill patternType="solid">
        <fgColor theme="3" tint="0.39997558519241921"/>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9"/>
        <bgColor indexed="64"/>
      </patternFill>
    </fill>
    <fill>
      <patternFill patternType="solid">
        <fgColor theme="0"/>
        <bgColor indexed="64"/>
      </patternFill>
    </fill>
    <fill>
      <patternFill patternType="solid">
        <fgColor theme="0"/>
        <bgColor rgb="FF000000"/>
      </patternFill>
    </fill>
    <fill>
      <patternFill patternType="solid">
        <fgColor rgb="FF00B050"/>
        <bgColor indexed="64"/>
      </patternFill>
    </fill>
    <fill>
      <patternFill patternType="solid">
        <fgColor theme="6"/>
        <bgColor indexed="64"/>
      </patternFill>
    </fill>
    <fill>
      <patternFill patternType="solid">
        <fgColor rgb="FFFFFF00"/>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1"/>
        <bgColor indexed="64"/>
      </patternFill>
    </fill>
  </fills>
  <borders count="4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thin">
        <color auto="1"/>
      </bottom>
      <diagonal/>
    </border>
    <border>
      <left/>
      <right style="thin">
        <color indexed="64"/>
      </right>
      <top/>
      <bottom style="thin">
        <color indexed="64"/>
      </bottom>
      <diagonal/>
    </border>
    <border>
      <left style="thin">
        <color indexed="64"/>
      </left>
      <right/>
      <top/>
      <bottom/>
      <diagonal/>
    </border>
  </borders>
  <cellStyleXfs count="9">
    <xf numFmtId="0" fontId="0" fillId="0" borderId="0" applyNumberFormat="0" applyFont="0" applyFill="0" applyAlignment="0" applyProtection="0">
      <alignment vertical="top" wrapText="1"/>
    </xf>
    <xf numFmtId="0" fontId="23" fillId="0" borderId="0" applyNumberFormat="0" applyFill="0" applyBorder="0" applyAlignment="0" applyProtection="0">
      <alignment vertical="top" wrapText="1"/>
    </xf>
    <xf numFmtId="0" fontId="24" fillId="0" borderId="0" applyNumberFormat="0" applyFill="0" applyBorder="0" applyAlignment="0" applyProtection="0">
      <alignment vertical="top" wrapText="1"/>
    </xf>
    <xf numFmtId="0" fontId="23" fillId="0" borderId="0" applyNumberFormat="0" applyFill="0" applyBorder="0" applyAlignment="0" applyProtection="0">
      <alignment vertical="top" wrapText="1"/>
    </xf>
    <xf numFmtId="0" fontId="24" fillId="0" borderId="0" applyNumberFormat="0" applyFill="0" applyBorder="0" applyAlignment="0" applyProtection="0">
      <alignment vertical="top" wrapText="1"/>
    </xf>
    <xf numFmtId="0" fontId="23" fillId="0" borderId="0" applyNumberFormat="0" applyFill="0" applyBorder="0" applyAlignment="0" applyProtection="0">
      <alignment vertical="top" wrapText="1"/>
    </xf>
    <xf numFmtId="0" fontId="24" fillId="0" borderId="0" applyNumberFormat="0" applyFill="0" applyBorder="0" applyAlignment="0" applyProtection="0">
      <alignment vertical="top" wrapText="1"/>
    </xf>
    <xf numFmtId="0" fontId="23" fillId="0" borderId="0" applyNumberFormat="0" applyFill="0" applyBorder="0" applyAlignment="0" applyProtection="0">
      <alignment vertical="top" wrapText="1"/>
    </xf>
    <xf numFmtId="0" fontId="24" fillId="0" borderId="0" applyNumberFormat="0" applyFill="0" applyBorder="0" applyAlignment="0" applyProtection="0">
      <alignment vertical="top" wrapText="1"/>
    </xf>
  </cellStyleXfs>
  <cellXfs count="257">
    <xf numFmtId="0" fontId="0" fillId="0" borderId="0" xfId="0">
      <alignment vertical="top" wrapText="1"/>
    </xf>
    <xf numFmtId="0" fontId="10" fillId="0" borderId="0" xfId="0" applyFont="1">
      <alignment vertical="top" wrapText="1"/>
    </xf>
    <xf numFmtId="0" fontId="11" fillId="0" borderId="0" xfId="0" applyFont="1">
      <alignment vertical="top" wrapText="1"/>
    </xf>
    <xf numFmtId="0" fontId="10" fillId="0" borderId="1" xfId="0" applyFont="1" applyBorder="1">
      <alignment vertical="top" wrapText="1"/>
    </xf>
    <xf numFmtId="0" fontId="12" fillId="0" borderId="0" xfId="0" applyFont="1">
      <alignment vertical="top" wrapText="1"/>
    </xf>
    <xf numFmtId="0" fontId="13" fillId="0" borderId="0" xfId="0" applyFont="1">
      <alignment vertical="top" wrapText="1"/>
    </xf>
    <xf numFmtId="0" fontId="11" fillId="0" borderId="0" xfId="0" applyFont="1" applyAlignment="1">
      <alignment horizontal="center"/>
    </xf>
    <xf numFmtId="0" fontId="11" fillId="0" borderId="0" xfId="0" applyFont="1" applyBorder="1" applyAlignment="1">
      <alignment horizontal="center"/>
    </xf>
    <xf numFmtId="0" fontId="11" fillId="0" borderId="0" xfId="0" applyFont="1" applyAlignment="1">
      <alignment horizontal="center" vertical="center"/>
    </xf>
    <xf numFmtId="0" fontId="12" fillId="0" borderId="1" xfId="0"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lignment vertical="top" wrapText="1"/>
    </xf>
    <xf numFmtId="0" fontId="10" fillId="0" borderId="1" xfId="0" applyFont="1" applyBorder="1" applyAlignment="1">
      <alignment horizontal="left" vertical="top" wrapText="1"/>
    </xf>
    <xf numFmtId="0" fontId="10" fillId="0" borderId="1" xfId="0" applyFont="1" applyBorder="1" applyAlignment="1">
      <alignment horizontal="left" vertical="center" wrapText="1"/>
    </xf>
    <xf numFmtId="0" fontId="14" fillId="0" borderId="0" xfId="0" applyFont="1">
      <alignment vertical="top" wrapText="1"/>
    </xf>
    <xf numFmtId="0" fontId="12" fillId="0" borderId="0" xfId="0" applyFont="1" applyAlignment="1">
      <alignment horizontal="center"/>
    </xf>
    <xf numFmtId="0" fontId="13" fillId="0" borderId="0" xfId="0" applyFont="1" applyBorder="1" applyAlignment="1">
      <alignment horizontal="center"/>
    </xf>
    <xf numFmtId="0" fontId="15" fillId="0" borderId="0" xfId="0" applyFont="1">
      <alignment vertical="top" wrapText="1"/>
    </xf>
    <xf numFmtId="0" fontId="18" fillId="0" borderId="0" xfId="0" applyFont="1" applyAlignment="1">
      <alignment horizontal="center"/>
    </xf>
    <xf numFmtId="0" fontId="14" fillId="0" borderId="0" xfId="0" applyFont="1" applyBorder="1" applyAlignment="1">
      <alignment horizontal="center"/>
    </xf>
    <xf numFmtId="0" fontId="14" fillId="0" borderId="0" xfId="0" applyFont="1" applyBorder="1" applyAlignment="1" applyProtection="1">
      <alignment vertical="center"/>
      <protection locked="0"/>
    </xf>
    <xf numFmtId="1" fontId="19" fillId="0" borderId="1" xfId="0" applyNumberFormat="1" applyFont="1" applyBorder="1" applyAlignment="1">
      <alignment horizontal="center" vertical="center"/>
    </xf>
    <xf numFmtId="1" fontId="13" fillId="0" borderId="0" xfId="0" applyNumberFormat="1" applyFont="1" applyAlignment="1" applyProtection="1">
      <alignment horizontal="center"/>
      <protection locked="0"/>
    </xf>
    <xf numFmtId="1" fontId="11" fillId="0" borderId="0" xfId="0" applyNumberFormat="1" applyFont="1" applyAlignment="1">
      <alignment horizontal="center"/>
    </xf>
    <xf numFmtId="1" fontId="14" fillId="0" borderId="0" xfId="0" applyNumberFormat="1" applyFont="1">
      <alignment vertical="top" wrapText="1"/>
    </xf>
    <xf numFmtId="0" fontId="10" fillId="0" borderId="6" xfId="0" applyFont="1" applyBorder="1" applyAlignment="1">
      <alignment horizontal="left" vertical="center" wrapText="1"/>
    </xf>
    <xf numFmtId="0" fontId="10" fillId="0" borderId="1" xfId="0" applyFont="1" applyBorder="1" applyAlignment="1">
      <alignment horizontal="left" vertical="center"/>
    </xf>
    <xf numFmtId="0" fontId="10" fillId="0" borderId="6" xfId="0" applyFont="1" applyBorder="1" applyAlignment="1">
      <alignment horizontal="left" vertical="center"/>
    </xf>
    <xf numFmtId="0" fontId="10" fillId="0" borderId="0" xfId="0" applyFont="1" applyAlignment="1">
      <alignment horizontal="left" vertical="center"/>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11" fillId="0" borderId="1" xfId="0" applyFont="1" applyBorder="1" applyAlignment="1">
      <alignment horizontal="left" vertical="center" wrapText="1"/>
    </xf>
    <xf numFmtId="0" fontId="13" fillId="0" borderId="0" xfId="0" applyFont="1" applyBorder="1">
      <alignment vertical="top" wrapText="1"/>
    </xf>
    <xf numFmtId="0" fontId="14" fillId="0" borderId="0" xfId="0" applyFont="1" applyBorder="1">
      <alignment vertical="top" wrapText="1"/>
    </xf>
    <xf numFmtId="0" fontId="11" fillId="0" borderId="0" xfId="0" applyFont="1" applyBorder="1">
      <alignment vertical="top" wrapText="1"/>
    </xf>
    <xf numFmtId="0" fontId="16" fillId="0" borderId="0" xfId="0" applyFont="1" applyBorder="1" applyAlignment="1">
      <alignment horizontal="center" vertical="center" wrapText="1"/>
    </xf>
    <xf numFmtId="0" fontId="16" fillId="0" borderId="0" xfId="0" applyFont="1" applyBorder="1" applyAlignment="1">
      <alignment horizontal="center" vertical="top" wrapText="1"/>
    </xf>
    <xf numFmtId="0" fontId="15" fillId="0" borderId="0" xfId="0" applyFont="1" applyBorder="1">
      <alignment vertical="top" wrapText="1"/>
    </xf>
    <xf numFmtId="0" fontId="15" fillId="0" borderId="0" xfId="0" applyFont="1" applyBorder="1" applyAlignment="1">
      <alignment horizontal="center" vertical="center"/>
    </xf>
    <xf numFmtId="0" fontId="11" fillId="0" borderId="0" xfId="0" applyFont="1" applyBorder="1" applyAlignment="1">
      <alignment horizontal="center" vertical="center"/>
    </xf>
    <xf numFmtId="1" fontId="15" fillId="8" borderId="0" xfId="0" applyNumberFormat="1" applyFont="1" applyFill="1" applyBorder="1" applyAlignment="1" applyProtection="1">
      <alignment horizontal="center" vertical="center"/>
      <protection locked="0"/>
    </xf>
    <xf numFmtId="0" fontId="21" fillId="0" borderId="0" xfId="0" applyFont="1" applyBorder="1" applyAlignment="1">
      <alignment vertical="center" wrapText="1"/>
    </xf>
    <xf numFmtId="0" fontId="13"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left" vertical="top" wrapText="1"/>
    </xf>
    <xf numFmtId="0" fontId="22" fillId="0" borderId="0" xfId="0" applyFont="1" applyBorder="1" applyAlignment="1">
      <alignment horizontal="left" vertical="center" wrapText="1"/>
    </xf>
    <xf numFmtId="0" fontId="22" fillId="0" borderId="0" xfId="0" applyFont="1" applyBorder="1" applyAlignment="1">
      <alignment horizontal="left" vertical="top" wrapText="1"/>
    </xf>
    <xf numFmtId="0" fontId="0" fillId="0" borderId="0" xfId="0">
      <alignment vertical="top" wrapText="1"/>
    </xf>
    <xf numFmtId="1" fontId="0" fillId="0" borderId="0" xfId="0" applyNumberFormat="1">
      <alignment vertical="top" wrapText="1"/>
    </xf>
    <xf numFmtId="1" fontId="20" fillId="9" borderId="0" xfId="0" applyNumberFormat="1" applyFont="1" applyFill="1" applyBorder="1" applyAlignment="1">
      <alignment horizontal="center" vertical="center" wrapText="1"/>
    </xf>
    <xf numFmtId="0" fontId="10" fillId="0" borderId="2" xfId="0" applyFont="1" applyBorder="1" applyAlignment="1" applyProtection="1">
      <alignment horizontal="center"/>
      <protection locked="0"/>
    </xf>
    <xf numFmtId="1" fontId="10" fillId="0" borderId="10" xfId="0" applyNumberFormat="1" applyFont="1" applyBorder="1" applyAlignment="1" applyProtection="1">
      <alignment horizontal="center" vertical="center"/>
      <protection locked="0"/>
    </xf>
    <xf numFmtId="1" fontId="10" fillId="0" borderId="11" xfId="0" applyNumberFormat="1" applyFont="1" applyBorder="1" applyAlignment="1" applyProtection="1">
      <alignment horizontal="center" vertical="center"/>
      <protection locked="0"/>
    </xf>
    <xf numFmtId="0" fontId="13" fillId="0" borderId="0" xfId="0" applyFont="1" applyAlignment="1" applyProtection="1">
      <protection locked="0"/>
    </xf>
    <xf numFmtId="1" fontId="13" fillId="0" borderId="0" xfId="0" applyNumberFormat="1" applyFont="1" applyAlignment="1" applyProtection="1">
      <protection locked="0"/>
    </xf>
    <xf numFmtId="0" fontId="10" fillId="0" borderId="3" xfId="0" applyFont="1" applyBorder="1" applyAlignment="1" applyProtection="1">
      <alignment horizontal="center"/>
      <protection locked="0"/>
    </xf>
    <xf numFmtId="0" fontId="26" fillId="0" borderId="3"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12" fillId="0" borderId="0" xfId="0" applyFont="1" applyAlignment="1" applyProtection="1">
      <alignment vertical="center"/>
      <protection locked="0"/>
    </xf>
    <xf numFmtId="0" fontId="12" fillId="0" borderId="0" xfId="0" applyFont="1" applyAlignment="1" applyProtection="1">
      <alignment horizontal="center" vertical="center"/>
      <protection locked="0"/>
    </xf>
    <xf numFmtId="1" fontId="12" fillId="0" borderId="0" xfId="0" applyNumberFormat="1"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2" fillId="0" borderId="0" xfId="0" applyFont="1" applyAlignment="1">
      <alignment vertical="center" wrapText="1"/>
    </xf>
    <xf numFmtId="0" fontId="12" fillId="0" borderId="0" xfId="0" applyFont="1" applyBorder="1" applyAlignment="1" applyProtection="1">
      <alignment vertical="center"/>
      <protection locked="0"/>
    </xf>
    <xf numFmtId="0" fontId="12" fillId="0" borderId="0" xfId="0" applyFont="1" applyBorder="1" applyAlignment="1">
      <alignment horizontal="right" vertical="center"/>
    </xf>
    <xf numFmtId="1" fontId="12" fillId="0" borderId="0" xfId="0" applyNumberFormat="1" applyFont="1" applyBorder="1" applyAlignment="1" applyProtection="1">
      <alignment horizontal="left" vertical="center"/>
      <protection locked="0"/>
    </xf>
    <xf numFmtId="0" fontId="10" fillId="0" borderId="0" xfId="0" applyFont="1" applyAlignment="1">
      <alignment horizontal="center" vertical="center"/>
    </xf>
    <xf numFmtId="1" fontId="10" fillId="0" borderId="0" xfId="0" applyNumberFormat="1" applyFont="1" applyAlignment="1">
      <alignment horizontal="center" vertical="center"/>
    </xf>
    <xf numFmtId="0" fontId="0" fillId="0" borderId="1" xfId="0" applyBorder="1" applyAlignment="1">
      <alignment horizontal="center" vertical="center" wrapText="1"/>
    </xf>
    <xf numFmtId="0" fontId="9" fillId="14" borderId="1" xfId="0" applyFont="1" applyFill="1" applyBorder="1" applyAlignment="1">
      <alignment horizontal="center" vertical="center" wrapText="1"/>
    </xf>
    <xf numFmtId="49" fontId="26" fillId="0" borderId="3" xfId="0" applyNumberFormat="1" applyFont="1" applyBorder="1" applyAlignment="1" applyProtection="1">
      <alignment horizontal="center" vertical="center"/>
      <protection locked="0"/>
    </xf>
    <xf numFmtId="49" fontId="26" fillId="0" borderId="2" xfId="0" applyNumberFormat="1" applyFont="1" applyBorder="1" applyAlignment="1" applyProtection="1">
      <alignment horizontal="center" vertical="center"/>
      <protection locked="0"/>
    </xf>
    <xf numFmtId="49" fontId="26" fillId="0" borderId="2" xfId="0" quotePrefix="1" applyNumberFormat="1" applyFont="1" applyBorder="1" applyAlignment="1" applyProtection="1">
      <alignment horizontal="center" vertical="center"/>
      <protection locked="0"/>
    </xf>
    <xf numFmtId="1" fontId="10" fillId="0" borderId="23" xfId="0" applyNumberFormat="1" applyFont="1" applyBorder="1" applyAlignment="1" applyProtection="1">
      <alignment horizontal="center" vertical="center"/>
      <protection locked="0"/>
    </xf>
    <xf numFmtId="1" fontId="10" fillId="0" borderId="24"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1" fontId="10" fillId="0" borderId="25" xfId="0" applyNumberFormat="1" applyFont="1"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11" xfId="0" applyFont="1" applyBorder="1" applyAlignment="1">
      <alignment horizontal="center" vertical="center"/>
    </xf>
    <xf numFmtId="0" fontId="10" fillId="0" borderId="25" xfId="0" applyFont="1" applyBorder="1" applyAlignment="1">
      <alignment horizontal="center" vertical="center"/>
    </xf>
    <xf numFmtId="0" fontId="12" fillId="0" borderId="0" xfId="0" applyFont="1" applyBorder="1" applyAlignment="1">
      <alignment horizontal="center" vertical="center"/>
    </xf>
    <xf numFmtId="0" fontId="11" fillId="0" borderId="1" xfId="0" applyFont="1" applyBorder="1" applyAlignment="1">
      <alignment vertical="center"/>
    </xf>
    <xf numFmtId="0" fontId="29" fillId="0" borderId="1" xfId="0" applyFont="1" applyBorder="1" applyAlignment="1">
      <alignment vertical="center"/>
    </xf>
    <xf numFmtId="0" fontId="30" fillId="0" borderId="1" xfId="0" applyFont="1" applyBorder="1" applyAlignment="1">
      <alignment vertical="center"/>
    </xf>
    <xf numFmtId="0" fontId="31" fillId="0" borderId="1" xfId="0" applyFont="1" applyBorder="1" applyAlignment="1">
      <alignment vertical="center"/>
    </xf>
    <xf numFmtId="0" fontId="10" fillId="0" borderId="0" xfId="0" applyFont="1" applyAlignment="1">
      <alignment vertical="center" wrapText="1"/>
    </xf>
    <xf numFmtId="1" fontId="10" fillId="0" borderId="18" xfId="0" applyNumberFormat="1" applyFont="1" applyBorder="1" applyAlignment="1" applyProtection="1">
      <alignment horizontal="center" vertical="center"/>
      <protection locked="0"/>
    </xf>
    <xf numFmtId="1" fontId="10" fillId="0" borderId="7" xfId="0" applyNumberFormat="1" applyFont="1" applyBorder="1" applyAlignment="1" applyProtection="1">
      <alignment horizontal="center" vertical="center"/>
      <protection locked="0"/>
    </xf>
    <xf numFmtId="0" fontId="0" fillId="0" borderId="1" xfId="0" applyFill="1" applyBorder="1" applyAlignment="1">
      <alignment horizontal="center" vertical="center" wrapText="1"/>
    </xf>
    <xf numFmtId="1" fontId="19" fillId="0" borderId="12" xfId="0" applyNumberFormat="1" applyFont="1" applyBorder="1" applyAlignment="1">
      <alignment horizontal="center" vertical="center"/>
    </xf>
    <xf numFmtId="1" fontId="19" fillId="0" borderId="8" xfId="0" applyNumberFormat="1" applyFont="1" applyBorder="1" applyAlignment="1">
      <alignment horizontal="center" vertical="center"/>
    </xf>
    <xf numFmtId="0" fontId="0" fillId="0" borderId="0" xfId="0" applyBorder="1">
      <alignment vertical="top" wrapText="1"/>
    </xf>
    <xf numFmtId="1" fontId="0" fillId="0" borderId="0" xfId="0" applyNumberFormat="1" applyBorder="1">
      <alignment vertical="top" wrapText="1"/>
    </xf>
    <xf numFmtId="1" fontId="19" fillId="0" borderId="0" xfId="0" applyNumberFormat="1" applyFont="1" applyBorder="1" applyAlignment="1">
      <alignment horizontal="center" vertical="center"/>
    </xf>
    <xf numFmtId="0" fontId="0" fillId="0" borderId="0" xfId="0" applyBorder="1" applyAlignment="1">
      <alignment horizontal="center" vertical="center" wrapText="1"/>
    </xf>
    <xf numFmtId="0" fontId="36" fillId="15" borderId="20" xfId="0" applyFont="1" applyFill="1" applyBorder="1" applyAlignment="1">
      <alignment horizontal="center" vertical="center" textRotation="90" wrapText="1"/>
    </xf>
    <xf numFmtId="0" fontId="36" fillId="3" borderId="21" xfId="0" applyFont="1" applyFill="1" applyBorder="1" applyAlignment="1">
      <alignment horizontal="center" vertical="center" textRotation="90" wrapText="1"/>
    </xf>
    <xf numFmtId="0" fontId="36" fillId="4" borderId="21" xfId="0" applyFont="1" applyFill="1" applyBorder="1" applyAlignment="1">
      <alignment horizontal="center" vertical="center" textRotation="90" wrapText="1"/>
    </xf>
    <xf numFmtId="0" fontId="36" fillId="5" borderId="21" xfId="0" applyFont="1" applyFill="1" applyBorder="1" applyAlignment="1">
      <alignment horizontal="center" vertical="center" textRotation="90" wrapText="1"/>
    </xf>
    <xf numFmtId="0" fontId="36" fillId="6" borderId="21" xfId="0" applyFont="1" applyFill="1" applyBorder="1" applyAlignment="1">
      <alignment horizontal="center" vertical="center" textRotation="90" wrapText="1"/>
    </xf>
    <xf numFmtId="0" fontId="36" fillId="7" borderId="31" xfId="0" applyFont="1" applyFill="1" applyBorder="1" applyAlignment="1">
      <alignment horizontal="center" vertical="center" textRotation="90" wrapText="1"/>
    </xf>
    <xf numFmtId="0" fontId="36" fillId="7" borderId="22" xfId="0" applyFont="1" applyFill="1" applyBorder="1" applyAlignment="1">
      <alignment horizontal="center" vertical="center" textRotation="90" wrapText="1"/>
    </xf>
    <xf numFmtId="0" fontId="17" fillId="0" borderId="0" xfId="0" applyFont="1" applyBorder="1" applyAlignment="1">
      <alignment horizontal="center" vertical="center" wrapText="1"/>
    </xf>
    <xf numFmtId="0" fontId="10" fillId="0" borderId="0" xfId="0" applyFont="1" applyBorder="1">
      <alignment vertical="top" wrapText="1"/>
    </xf>
    <xf numFmtId="0" fontId="17" fillId="0" borderId="0" xfId="0" applyFont="1" applyBorder="1" applyAlignment="1">
      <alignment horizontal="center" wrapText="1"/>
    </xf>
    <xf numFmtId="0" fontId="14" fillId="0" borderId="0" xfId="0" applyFont="1" applyAlignment="1">
      <alignment horizontal="left" wrapText="1"/>
    </xf>
    <xf numFmtId="0" fontId="14" fillId="0" borderId="0" xfId="0" applyFont="1" applyAlignment="1">
      <alignment wrapText="1"/>
    </xf>
    <xf numFmtId="0" fontId="0" fillId="0" borderId="0" xfId="0" applyAlignment="1">
      <alignment horizontal="center" vertical="center" wrapText="1"/>
    </xf>
    <xf numFmtId="0" fontId="36" fillId="15" borderId="35" xfId="0" applyFont="1" applyFill="1" applyBorder="1" applyAlignment="1">
      <alignment horizontal="center" vertical="center" textRotation="90" wrapText="1"/>
    </xf>
    <xf numFmtId="0" fontId="36" fillId="3" borderId="36" xfId="0" applyFont="1" applyFill="1" applyBorder="1" applyAlignment="1">
      <alignment horizontal="center" vertical="center" textRotation="90" wrapText="1"/>
    </xf>
    <xf numFmtId="0" fontId="36" fillId="4" borderId="37" xfId="0" applyFont="1" applyFill="1" applyBorder="1" applyAlignment="1">
      <alignment horizontal="center" vertical="center" textRotation="90" wrapText="1"/>
    </xf>
    <xf numFmtId="0" fontId="12" fillId="0" borderId="0" xfId="0" applyFont="1" applyAlignment="1">
      <alignment horizontal="center" vertical="center"/>
    </xf>
    <xf numFmtId="0" fontId="14" fillId="8" borderId="0" xfId="0" applyFont="1" applyFill="1" applyAlignment="1">
      <alignment wrapText="1"/>
    </xf>
    <xf numFmtId="0" fontId="10" fillId="8" borderId="2" xfId="0" applyFont="1" applyFill="1" applyBorder="1" applyAlignment="1" applyProtection="1">
      <alignment horizontal="center"/>
      <protection locked="0"/>
    </xf>
    <xf numFmtId="49" fontId="26" fillId="8" borderId="2" xfId="0" applyNumberFormat="1" applyFont="1" applyFill="1" applyBorder="1" applyAlignment="1" applyProtection="1">
      <alignment horizontal="center" vertical="center"/>
      <protection locked="0"/>
    </xf>
    <xf numFmtId="0" fontId="26" fillId="8" borderId="2" xfId="0" applyFont="1" applyFill="1" applyBorder="1" applyAlignment="1" applyProtection="1">
      <alignment horizontal="center" vertical="center"/>
      <protection locked="0"/>
    </xf>
    <xf numFmtId="1" fontId="10" fillId="8" borderId="11" xfId="0" applyNumberFormat="1" applyFont="1" applyFill="1" applyBorder="1" applyAlignment="1" applyProtection="1">
      <alignment horizontal="center" vertical="center"/>
      <protection locked="0"/>
    </xf>
    <xf numFmtId="1" fontId="10" fillId="8" borderId="1" xfId="0" applyNumberFormat="1" applyFont="1" applyFill="1" applyBorder="1" applyAlignment="1" applyProtection="1">
      <alignment horizontal="center" vertical="center"/>
      <protection locked="0"/>
    </xf>
    <xf numFmtId="1" fontId="10" fillId="8" borderId="7" xfId="0" applyNumberFormat="1" applyFont="1" applyFill="1" applyBorder="1" applyAlignment="1" applyProtection="1">
      <alignment horizontal="center" vertical="center"/>
      <protection locked="0"/>
    </xf>
    <xf numFmtId="1" fontId="10" fillId="8" borderId="25" xfId="0" applyNumberFormat="1" applyFont="1" applyFill="1" applyBorder="1" applyAlignment="1" applyProtection="1">
      <alignment horizontal="center" vertical="center"/>
      <protection locked="0"/>
    </xf>
    <xf numFmtId="0" fontId="10" fillId="8" borderId="11"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25" xfId="0" applyFont="1" applyFill="1" applyBorder="1" applyAlignment="1">
      <alignment horizontal="center" vertical="center"/>
    </xf>
    <xf numFmtId="0" fontId="11" fillId="8" borderId="0" xfId="0" applyFont="1" applyFill="1" applyBorder="1" applyAlignment="1">
      <alignment horizontal="center" vertical="center"/>
    </xf>
    <xf numFmtId="0" fontId="11" fillId="8" borderId="0" xfId="0" applyFont="1" applyFill="1">
      <alignment vertical="top" wrapText="1"/>
    </xf>
    <xf numFmtId="0" fontId="25" fillId="0" borderId="2" xfId="0" applyFont="1" applyBorder="1" applyAlignment="1" applyProtection="1">
      <alignment horizontal="left" vertical="center" shrinkToFit="1"/>
      <protection locked="0"/>
    </xf>
    <xf numFmtId="0" fontId="25" fillId="8" borderId="2" xfId="0" applyFont="1" applyFill="1" applyBorder="1" applyAlignment="1" applyProtection="1">
      <alignment horizontal="left" vertical="center" shrinkToFit="1"/>
      <protection locked="0"/>
    </xf>
    <xf numFmtId="0" fontId="13" fillId="0" borderId="0" xfId="0" applyFont="1" applyAlignment="1">
      <alignment horizontal="center"/>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Border="1" applyAlignment="1">
      <alignment horizontal="center"/>
    </xf>
    <xf numFmtId="0" fontId="12" fillId="0" borderId="0" xfId="0" applyFont="1" applyBorder="1" applyAlignment="1">
      <alignment horizontal="center" vertical="center" wrapText="1"/>
    </xf>
    <xf numFmtId="0" fontId="13" fillId="19" borderId="1" xfId="0" applyFont="1" applyFill="1" applyBorder="1" applyAlignment="1">
      <alignment horizontal="center" vertical="center" wrapText="1"/>
    </xf>
    <xf numFmtId="0" fontId="14" fillId="0" borderId="0" xfId="0" applyFont="1" applyAlignment="1">
      <alignment vertical="top"/>
    </xf>
    <xf numFmtId="0" fontId="39" fillId="0" borderId="0" xfId="0" applyFont="1" applyAlignment="1">
      <alignment horizontal="center" vertical="top" wrapText="1"/>
    </xf>
    <xf numFmtId="0" fontId="39" fillId="0" borderId="0" xfId="0" applyFont="1" applyAlignment="1">
      <alignment vertical="top"/>
    </xf>
    <xf numFmtId="0" fontId="39" fillId="0" borderId="0" xfId="0" applyFont="1">
      <alignment vertical="top" wrapText="1"/>
    </xf>
    <xf numFmtId="0" fontId="39" fillId="0" borderId="1" xfId="0" applyFont="1" applyBorder="1" applyAlignment="1">
      <alignment horizontal="center" vertical="top" wrapText="1"/>
    </xf>
    <xf numFmtId="0" fontId="39" fillId="0" borderId="1" xfId="0" applyFont="1" applyBorder="1" applyAlignment="1">
      <alignment vertical="top"/>
    </xf>
    <xf numFmtId="0" fontId="39" fillId="0" borderId="1" xfId="0" applyFont="1" applyBorder="1" applyAlignment="1">
      <alignment horizontal="center" vertical="center"/>
    </xf>
    <xf numFmtId="0" fontId="39" fillId="20" borderId="1" xfId="0" applyFont="1" applyFill="1" applyBorder="1" applyAlignment="1">
      <alignment horizontal="center" vertical="center"/>
    </xf>
    <xf numFmtId="0" fontId="39" fillId="0" borderId="1" xfId="0" applyFont="1" applyBorder="1" applyAlignment="1">
      <alignment vertical="center"/>
    </xf>
    <xf numFmtId="0" fontId="13" fillId="0" borderId="0" xfId="0" applyFont="1" applyAlignment="1" applyProtection="1">
      <alignment horizontal="center"/>
      <protection locked="0"/>
    </xf>
    <xf numFmtId="0" fontId="28" fillId="17" borderId="17" xfId="0" applyFont="1" applyFill="1" applyBorder="1" applyAlignment="1">
      <alignment horizontal="center" vertical="center" wrapText="1"/>
    </xf>
    <xf numFmtId="0" fontId="28" fillId="17" borderId="18" xfId="0" applyFont="1" applyFill="1" applyBorder="1" applyAlignment="1">
      <alignment horizontal="center" vertical="center" wrapText="1"/>
    </xf>
    <xf numFmtId="0" fontId="28" fillId="17" borderId="19" xfId="0" applyFont="1" applyFill="1" applyBorder="1" applyAlignment="1">
      <alignment horizontal="center" vertical="center" wrapText="1"/>
    </xf>
    <xf numFmtId="0" fontId="13" fillId="0" borderId="0" xfId="0" applyFont="1" applyAlignment="1" applyProtection="1">
      <alignment horizontal="center"/>
      <protection locked="0"/>
    </xf>
    <xf numFmtId="0" fontId="21" fillId="0" borderId="0" xfId="0" applyFont="1" applyBorder="1" applyAlignment="1">
      <alignment horizontal="center" vertical="center"/>
    </xf>
    <xf numFmtId="0" fontId="21" fillId="0" borderId="0" xfId="0" applyFont="1" applyBorder="1" applyAlignment="1">
      <alignment horizontal="center" vertical="center" wrapText="1"/>
    </xf>
    <xf numFmtId="0" fontId="28" fillId="2" borderId="10" xfId="0" applyFont="1" applyFill="1" applyBorder="1" applyAlignment="1">
      <alignment horizontal="center" vertical="center" wrapText="1"/>
    </xf>
    <xf numFmtId="0" fontId="28" fillId="2" borderId="23" xfId="0" applyFont="1" applyFill="1" applyBorder="1" applyAlignment="1">
      <alignment horizontal="center" vertical="center" wrapText="1"/>
    </xf>
    <xf numFmtId="0" fontId="28" fillId="2" borderId="24" xfId="0" applyFont="1" applyFill="1" applyBorder="1" applyAlignment="1">
      <alignment horizontal="center" vertical="center" wrapText="1"/>
    </xf>
    <xf numFmtId="0" fontId="28" fillId="16" borderId="32" xfId="0" applyFont="1" applyFill="1" applyBorder="1" applyAlignment="1">
      <alignment horizontal="center" vertical="center" wrapText="1"/>
    </xf>
    <xf numFmtId="0" fontId="28" fillId="16" borderId="33" xfId="0" applyFont="1" applyFill="1" applyBorder="1" applyAlignment="1">
      <alignment horizontal="center" vertical="center" wrapText="1"/>
    </xf>
    <xf numFmtId="0" fontId="28" fillId="16" borderId="34" xfId="0" applyFont="1" applyFill="1" applyBorder="1" applyAlignment="1">
      <alignment horizontal="center" vertical="center" wrapText="1"/>
    </xf>
    <xf numFmtId="0" fontId="13" fillId="0" borderId="0" xfId="0" applyFont="1" applyBorder="1" applyAlignment="1">
      <alignment horizontal="center" vertical="center"/>
    </xf>
    <xf numFmtId="0" fontId="25" fillId="13" borderId="14" xfId="0" applyFont="1" applyFill="1" applyBorder="1" applyAlignment="1">
      <alignment horizontal="center" vertical="center"/>
    </xf>
    <xf numFmtId="0" fontId="25" fillId="13" borderId="2" xfId="0" applyFont="1" applyFill="1" applyBorder="1" applyAlignment="1">
      <alignment horizontal="center" vertical="center"/>
    </xf>
    <xf numFmtId="0" fontId="25" fillId="13" borderId="15" xfId="0" applyFont="1" applyFill="1" applyBorder="1" applyAlignment="1">
      <alignment horizontal="center" vertical="center"/>
    </xf>
    <xf numFmtId="0" fontId="12" fillId="11" borderId="4" xfId="0" applyFont="1" applyFill="1" applyBorder="1" applyAlignment="1">
      <alignment horizontal="left" vertical="center" wrapText="1"/>
    </xf>
    <xf numFmtId="0" fontId="12" fillId="11" borderId="13" xfId="0" applyFont="1" applyFill="1" applyBorder="1" applyAlignment="1">
      <alignment horizontal="left" vertical="center" wrapText="1"/>
    </xf>
    <xf numFmtId="0" fontId="12" fillId="11" borderId="5" xfId="0" applyFont="1" applyFill="1" applyBorder="1" applyAlignment="1">
      <alignment horizontal="left" vertical="center" wrapText="1"/>
    </xf>
    <xf numFmtId="0" fontId="28" fillId="10" borderId="10" xfId="0" applyFont="1" applyFill="1" applyBorder="1" applyAlignment="1">
      <alignment horizontal="center" vertical="center" wrapText="1"/>
    </xf>
    <xf numFmtId="0" fontId="28" fillId="10" borderId="23" xfId="0" applyFont="1" applyFill="1" applyBorder="1" applyAlignment="1">
      <alignment horizontal="center" vertical="center" wrapText="1"/>
    </xf>
    <xf numFmtId="0" fontId="28" fillId="10" borderId="24" xfId="0" applyFont="1" applyFill="1" applyBorder="1" applyAlignment="1">
      <alignment horizontal="center" vertical="center" wrapText="1"/>
    </xf>
    <xf numFmtId="0" fontId="12" fillId="11" borderId="29" xfId="0" applyFont="1" applyFill="1" applyBorder="1" applyAlignment="1">
      <alignment horizontal="center" vertical="center"/>
    </xf>
    <xf numFmtId="0" fontId="12" fillId="11" borderId="30" xfId="0" applyFont="1" applyFill="1" applyBorder="1" applyAlignment="1">
      <alignment horizontal="center" vertical="center"/>
    </xf>
    <xf numFmtId="0" fontId="12" fillId="7" borderId="23"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2" fillId="5" borderId="28" xfId="0" applyFont="1" applyFill="1" applyBorder="1" applyAlignment="1">
      <alignment horizontal="center" vertical="center" wrapText="1"/>
    </xf>
    <xf numFmtId="0" fontId="25" fillId="12" borderId="26" xfId="0" applyFont="1" applyFill="1" applyBorder="1" applyAlignment="1">
      <alignment horizontal="center" vertical="center" wrapText="1"/>
    </xf>
    <xf numFmtId="0" fontId="25" fillId="12" borderId="27" xfId="0" applyFont="1" applyFill="1" applyBorder="1" applyAlignment="1">
      <alignment horizontal="center" vertical="center" wrapText="1"/>
    </xf>
    <xf numFmtId="0" fontId="12" fillId="0" borderId="0" xfId="0" applyFont="1" applyBorder="1" applyAlignment="1">
      <alignment horizontal="left" vertical="center"/>
    </xf>
    <xf numFmtId="0" fontId="11" fillId="0" borderId="1" xfId="0" applyFont="1" applyBorder="1" applyAlignment="1">
      <alignment horizontal="left" vertical="top" wrapText="1"/>
    </xf>
    <xf numFmtId="0" fontId="11" fillId="0" borderId="9" xfId="0" applyFont="1" applyBorder="1" applyAlignment="1">
      <alignment horizontal="left" vertical="top" wrapText="1"/>
    </xf>
    <xf numFmtId="0" fontId="11" fillId="0" borderId="6" xfId="0" applyFont="1" applyBorder="1" applyAlignment="1">
      <alignment horizontal="left" vertical="top" wrapText="1"/>
    </xf>
    <xf numFmtId="0" fontId="31" fillId="0" borderId="1" xfId="0" applyFont="1" applyBorder="1" applyAlignment="1">
      <alignment horizontal="left" vertical="center" wrapText="1"/>
    </xf>
    <xf numFmtId="0" fontId="22" fillId="0" borderId="9" xfId="0" applyFont="1" applyBorder="1" applyAlignment="1">
      <alignment horizontal="left" vertical="top" wrapText="1"/>
    </xf>
    <xf numFmtId="0" fontId="22" fillId="0" borderId="6" xfId="0" applyFont="1" applyBorder="1" applyAlignment="1">
      <alignment horizontal="left" vertical="top" wrapText="1"/>
    </xf>
    <xf numFmtId="0" fontId="13" fillId="19" borderId="1" xfId="0" applyFont="1" applyFill="1" applyBorder="1" applyAlignment="1">
      <alignment horizontal="center" vertical="center"/>
    </xf>
    <xf numFmtId="0" fontId="11" fillId="0" borderId="1" xfId="0" applyFont="1" applyBorder="1" applyAlignment="1">
      <alignment horizontal="left" wrapText="1"/>
    </xf>
    <xf numFmtId="0" fontId="12" fillId="0" borderId="9" xfId="0" applyFont="1" applyBorder="1" applyAlignment="1">
      <alignment horizontal="center" vertical="center"/>
    </xf>
    <xf numFmtId="0" fontId="12" fillId="0" borderId="6" xfId="0" applyFont="1" applyBorder="1" applyAlignment="1">
      <alignment horizontal="center" vertical="center"/>
    </xf>
    <xf numFmtId="0" fontId="31" fillId="0" borderId="1" xfId="0" applyFont="1" applyBorder="1" applyAlignment="1">
      <alignment vertical="center" wrapText="1"/>
    </xf>
    <xf numFmtId="0" fontId="11" fillId="0" borderId="1" xfId="0" applyFont="1" applyBorder="1" applyAlignment="1">
      <alignment vertical="center" wrapText="1"/>
    </xf>
    <xf numFmtId="0" fontId="11" fillId="0" borderId="9" xfId="0" applyNumberFormat="1" applyFont="1" applyBorder="1" applyAlignment="1">
      <alignment horizontal="left" vertical="top" wrapText="1"/>
    </xf>
    <xf numFmtId="0" fontId="11" fillId="0" borderId="6" xfId="0" applyNumberFormat="1" applyFont="1" applyBorder="1" applyAlignment="1">
      <alignment horizontal="left" vertical="top" wrapText="1"/>
    </xf>
    <xf numFmtId="0" fontId="31" fillId="0" borderId="9" xfId="0" applyFont="1" applyBorder="1" applyAlignment="1">
      <alignment horizontal="left" vertical="center" wrapText="1"/>
    </xf>
    <xf numFmtId="0" fontId="31" fillId="0" borderId="6" xfId="0" applyFont="1" applyBorder="1" applyAlignment="1">
      <alignment horizontal="left" vertical="center" wrapText="1"/>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11" fillId="0" borderId="0" xfId="0" applyFont="1" applyBorder="1" applyAlignment="1">
      <alignment horizontal="left" vertical="center" wrapText="1"/>
    </xf>
    <xf numFmtId="0" fontId="11" fillId="0" borderId="0" xfId="0" applyFont="1" applyBorder="1" applyAlignment="1">
      <alignment horizontal="left" vertical="top" wrapText="1"/>
    </xf>
    <xf numFmtId="0" fontId="17" fillId="0" borderId="0" xfId="0" applyFont="1" applyBorder="1" applyAlignment="1">
      <alignment horizontal="center" vertical="center"/>
    </xf>
    <xf numFmtId="0" fontId="27" fillId="2" borderId="9"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10" borderId="9" xfId="0" applyFont="1" applyFill="1" applyBorder="1" applyAlignment="1">
      <alignment horizontal="center" vertical="center" wrapText="1"/>
    </xf>
    <xf numFmtId="0" fontId="27" fillId="10" borderId="7" xfId="0" applyFont="1" applyFill="1" applyBorder="1" applyAlignment="1">
      <alignment horizontal="center" vertical="center" wrapText="1"/>
    </xf>
    <xf numFmtId="0" fontId="27" fillId="10" borderId="6" xfId="0" applyFont="1" applyFill="1" applyBorder="1" applyAlignment="1">
      <alignment horizontal="center" vertical="center" wrapText="1"/>
    </xf>
    <xf numFmtId="0" fontId="27" fillId="16" borderId="9"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6" xfId="0" applyFont="1" applyFill="1" applyBorder="1" applyAlignment="1">
      <alignment horizontal="center" vertical="center" wrapText="1"/>
    </xf>
    <xf numFmtId="0" fontId="0" fillId="0" borderId="0" xfId="0" applyAlignment="1">
      <alignment horizontal="center" vertical="top" wrapText="1"/>
    </xf>
    <xf numFmtId="0" fontId="27" fillId="17" borderId="9" xfId="0" applyFont="1" applyFill="1" applyBorder="1" applyAlignment="1">
      <alignment horizontal="center" vertical="center" wrapText="1"/>
    </xf>
    <xf numFmtId="0" fontId="27" fillId="17" borderId="7" xfId="0" applyFont="1" applyFill="1" applyBorder="1" applyAlignment="1">
      <alignment horizontal="center" vertical="center" wrapText="1"/>
    </xf>
    <xf numFmtId="0" fontId="27" fillId="17" borderId="6" xfId="0" applyFont="1" applyFill="1" applyBorder="1" applyAlignment="1">
      <alignment horizontal="center" vertical="center" wrapText="1"/>
    </xf>
    <xf numFmtId="0" fontId="40" fillId="3" borderId="38" xfId="0" applyFont="1" applyFill="1" applyBorder="1" applyAlignment="1">
      <alignment horizontal="center" vertical="center"/>
    </xf>
    <xf numFmtId="0" fontId="40" fillId="6" borderId="38" xfId="0" applyFont="1" applyFill="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18" borderId="1" xfId="0" applyFont="1" applyFill="1" applyBorder="1" applyAlignment="1">
      <alignment horizontal="center" vertical="center"/>
    </xf>
    <xf numFmtId="0" fontId="39" fillId="0" borderId="1" xfId="0" applyFont="1" applyBorder="1" applyAlignment="1">
      <alignment horizontal="center" vertical="center"/>
    </xf>
    <xf numFmtId="0" fontId="11" fillId="0" borderId="39" xfId="0" applyFont="1" applyBorder="1" applyAlignment="1">
      <alignment horizontal="center" vertical="center"/>
    </xf>
    <xf numFmtId="0" fontId="11" fillId="0" borderId="6" xfId="0" applyFont="1" applyBorder="1" applyAlignment="1">
      <alignment horizontal="center" vertical="center"/>
    </xf>
    <xf numFmtId="164" fontId="12" fillId="0" borderId="0" xfId="0" applyNumberFormat="1" applyFont="1" applyAlignment="1" applyProtection="1">
      <alignment horizontal="left" vertical="center"/>
      <protection locked="0"/>
    </xf>
    <xf numFmtId="0" fontId="46" fillId="0" borderId="1" xfId="0" applyFont="1" applyFill="1" applyBorder="1" applyAlignment="1">
      <alignment horizontal="center" vertical="center"/>
    </xf>
    <xf numFmtId="0" fontId="46" fillId="0" borderId="12" xfId="0" applyFont="1" applyFill="1" applyBorder="1" applyAlignment="1">
      <alignment horizontal="center" vertical="center"/>
    </xf>
    <xf numFmtId="0" fontId="46" fillId="0" borderId="16" xfId="0" applyFont="1" applyFill="1" applyBorder="1" applyAlignment="1">
      <alignment horizontal="center" vertical="center"/>
    </xf>
    <xf numFmtId="0" fontId="46" fillId="0" borderId="8" xfId="0" applyFont="1" applyFill="1" applyBorder="1" applyAlignment="1">
      <alignment horizontal="center" vertical="center"/>
    </xf>
    <xf numFmtId="0" fontId="41" fillId="0" borderId="0" xfId="0" applyFont="1" applyFill="1" applyAlignment="1">
      <alignment horizontal="center" vertical="center"/>
    </xf>
    <xf numFmtId="0" fontId="42" fillId="0" borderId="0" xfId="0" applyFont="1" applyFill="1" applyAlignment="1">
      <alignment vertical="center"/>
    </xf>
    <xf numFmtId="0" fontId="43" fillId="0" borderId="0" xfId="0" applyFont="1" applyFill="1" applyAlignment="1">
      <alignment vertical="center" wrapText="1"/>
    </xf>
    <xf numFmtId="0" fontId="42" fillId="0" borderId="0" xfId="0" applyFont="1" applyFill="1" applyAlignment="1">
      <alignment horizontal="center" vertical="center"/>
    </xf>
    <xf numFmtId="0" fontId="42" fillId="0" borderId="0" xfId="0" applyFont="1" applyFill="1" applyAlignment="1">
      <alignment vertical="center" wrapText="1"/>
    </xf>
    <xf numFmtId="0" fontId="44" fillId="0" borderId="0" xfId="0" applyFont="1" applyFill="1" applyAlignment="1">
      <alignment horizontal="left" vertical="center"/>
    </xf>
    <xf numFmtId="0" fontId="43" fillId="0" borderId="0" xfId="0" applyFont="1" applyFill="1" applyAlignment="1">
      <alignment vertical="center"/>
    </xf>
    <xf numFmtId="0" fontId="43" fillId="0" borderId="0" xfId="0" applyFont="1" applyFill="1" applyAlignment="1">
      <alignment horizontal="left" vertical="center"/>
    </xf>
    <xf numFmtId="0" fontId="43" fillId="0" borderId="0" xfId="0" applyNumberFormat="1" applyFont="1" applyFill="1" applyAlignment="1">
      <alignment vertical="center"/>
    </xf>
    <xf numFmtId="164" fontId="43" fillId="0" borderId="0" xfId="0" applyNumberFormat="1" applyFont="1" applyFill="1" applyAlignment="1">
      <alignment horizontal="left" vertical="center"/>
    </xf>
    <xf numFmtId="0" fontId="42" fillId="0" borderId="0" xfId="0" applyFont="1" applyFill="1" applyBorder="1" applyAlignment="1">
      <alignment horizontal="center" vertical="center"/>
    </xf>
    <xf numFmtId="0" fontId="44" fillId="0" borderId="0" xfId="0" applyFont="1" applyFill="1" applyBorder="1" applyAlignment="1">
      <alignment horizontal="center" vertical="center"/>
    </xf>
    <xf numFmtId="0" fontId="43" fillId="0" borderId="0" xfId="0" applyFont="1" applyFill="1" applyAlignment="1">
      <alignment horizontal="center" vertical="center"/>
    </xf>
    <xf numFmtId="0" fontId="43" fillId="0" borderId="0" xfId="0" applyFont="1" applyFill="1" applyBorder="1" applyAlignment="1">
      <alignment horizontal="center" vertical="center"/>
    </xf>
    <xf numFmtId="0" fontId="45" fillId="0" borderId="0" xfId="0" applyFont="1" applyFill="1" applyBorder="1" applyAlignment="1">
      <alignment horizontal="left" vertical="center" wrapText="1"/>
    </xf>
    <xf numFmtId="0" fontId="44" fillId="0" borderId="0" xfId="0" applyFont="1" applyFill="1" applyAlignment="1">
      <alignment vertical="center" wrapText="1"/>
    </xf>
    <xf numFmtId="0" fontId="42" fillId="0" borderId="0" xfId="0" applyFont="1" applyFill="1" applyAlignment="1">
      <alignment horizontal="left" vertical="center" wrapText="1"/>
    </xf>
    <xf numFmtId="0" fontId="44" fillId="0" borderId="1" xfId="0" applyFont="1" applyFill="1" applyBorder="1" applyAlignment="1">
      <alignment horizontal="center" vertical="center"/>
    </xf>
    <xf numFmtId="0" fontId="44" fillId="0" borderId="1" xfId="0" applyFont="1" applyFill="1" applyBorder="1" applyAlignment="1">
      <alignment horizontal="center" vertical="center" wrapText="1"/>
    </xf>
    <xf numFmtId="0" fontId="46" fillId="0" borderId="12" xfId="0" applyFont="1" applyFill="1" applyBorder="1" applyAlignment="1">
      <alignment horizontal="center" vertical="center" wrapText="1"/>
    </xf>
    <xf numFmtId="0" fontId="46" fillId="0" borderId="1" xfId="0" applyFont="1" applyFill="1" applyBorder="1" applyAlignment="1">
      <alignment horizontal="center" vertical="center" wrapText="1"/>
    </xf>
    <xf numFmtId="1" fontId="46" fillId="0" borderId="1" xfId="0" applyNumberFormat="1" applyFont="1" applyFill="1" applyBorder="1" applyAlignment="1">
      <alignment horizontal="center" vertical="center"/>
    </xf>
    <xf numFmtId="0" fontId="46" fillId="0" borderId="16"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44" fillId="0" borderId="0" xfId="0" applyFont="1" applyFill="1" applyAlignment="1">
      <alignment horizontal="center" vertical="center"/>
    </xf>
    <xf numFmtId="0" fontId="31" fillId="0" borderId="0" xfId="0" applyFont="1" applyFill="1" applyAlignment="1">
      <alignment vertical="center"/>
    </xf>
    <xf numFmtId="0" fontId="32" fillId="0" borderId="0" xfId="0" applyFont="1" applyFill="1" applyAlignment="1">
      <alignment horizontal="center" vertical="center"/>
    </xf>
    <xf numFmtId="0" fontId="48" fillId="0" borderId="0" xfId="0" applyFont="1" applyFill="1" applyAlignment="1">
      <alignment horizontal="center" vertical="center"/>
    </xf>
    <xf numFmtId="0" fontId="49" fillId="0" borderId="0" xfId="0" applyFont="1" applyFill="1" applyAlignment="1">
      <alignment horizontal="center" vertical="center"/>
    </xf>
    <xf numFmtId="0" fontId="50" fillId="0" borderId="0" xfId="0" applyFont="1" applyFill="1" applyAlignment="1">
      <alignment horizontal="center" vertical="center"/>
    </xf>
    <xf numFmtId="164" fontId="50" fillId="0" borderId="40" xfId="0" applyNumberFormat="1" applyFont="1" applyFill="1" applyBorder="1" applyAlignment="1">
      <alignment horizontal="center" vertical="center"/>
    </xf>
    <xf numFmtId="164" fontId="50" fillId="0" borderId="0" xfId="0" applyNumberFormat="1" applyFont="1" applyFill="1" applyBorder="1" applyAlignment="1">
      <alignment horizontal="center" vertical="center"/>
    </xf>
    <xf numFmtId="0" fontId="47" fillId="0" borderId="1" xfId="0" applyFont="1" applyFill="1" applyBorder="1" applyAlignment="1">
      <alignment horizontal="left" vertical="center" wrapText="1"/>
    </xf>
    <xf numFmtId="0" fontId="47" fillId="0" borderId="1" xfId="0" applyFont="1" applyFill="1" applyBorder="1" applyAlignment="1">
      <alignment horizontal="left" vertical="center"/>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ustomBuiltin="1"/>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styles" Target="styles.xml"/><Relationship Id="rId5" Type="http://schemas.openxmlformats.org/officeDocument/2006/relationships/chartsheet" Target="chartsheets/sheet2.xml"/><Relationship Id="rId10" Type="http://schemas.openxmlformats.org/officeDocument/2006/relationships/theme" Target="theme/theme1.xml"/><Relationship Id="rId4" Type="http://schemas.openxmlformats.org/officeDocument/2006/relationships/chartsheet" Target="chartsheets/sheet1.xml"/><Relationship Id="rId9" Type="http://schemas.openxmlformats.org/officeDocument/2006/relationships/worksheet" Target="worksheets/sheet5.xml"/></Relationships>
</file>

<file path=xl/charts/chart1.xml><?xml version="1.0" encoding="utf-8"?>
<c:chartSpace xmlns:c="http://schemas.openxmlformats.org/drawingml/2006/chart" xmlns:a="http://schemas.openxmlformats.org/drawingml/2006/main" xmlns:r="http://schemas.openxmlformats.org/officeDocument/2006/relationships">
  <c:lang val="ms-MY"/>
  <c:style val="18"/>
  <c:chart>
    <c:title>
      <c:tx>
        <c:rich>
          <a:bodyPr/>
          <a:lstStyle/>
          <a:p>
            <a:pPr>
              <a:defRPr lang="en-MY"/>
            </a:pPr>
            <a:r>
              <a:rPr lang="en-US"/>
              <a:t>LISTENING AND SPEAKING</a:t>
            </a:r>
          </a:p>
        </c:rich>
      </c:tx>
    </c:title>
    <c:plotArea>
      <c:layout/>
      <c:barChart>
        <c:barDir val="col"/>
        <c:grouping val="clustered"/>
        <c:ser>
          <c:idx val="0"/>
          <c:order val="0"/>
          <c:tx>
            <c:strRef>
              <c:f>GRAF!$S$3</c:f>
              <c:strCache>
                <c:ptCount val="1"/>
                <c:pt idx="0">
                  <c:v>K 1</c:v>
                </c:pt>
              </c:strCache>
            </c:strRef>
          </c:tx>
          <c:dLbls>
            <c:txPr>
              <a:bodyPr/>
              <a:lstStyle/>
              <a:p>
                <a:pPr>
                  <a:defRPr lang="en-MY"/>
                </a:pPr>
                <a:endParaRPr lang="ms-MY"/>
              </a:p>
            </c:txPr>
            <c:showVal val="1"/>
          </c:dLbls>
          <c:cat>
            <c:strRef>
              <c:f>GRAF!$T$2:$Y$2</c:f>
              <c:strCache>
                <c:ptCount val="6"/>
                <c:pt idx="0">
                  <c:v>TAHAP 1</c:v>
                </c:pt>
                <c:pt idx="1">
                  <c:v>TAHAP  2</c:v>
                </c:pt>
                <c:pt idx="2">
                  <c:v>TAHAP  3</c:v>
                </c:pt>
                <c:pt idx="3">
                  <c:v>TAHAP  4</c:v>
                </c:pt>
                <c:pt idx="4">
                  <c:v>TAHAP  5</c:v>
                </c:pt>
                <c:pt idx="5">
                  <c:v>TAHAP  6</c:v>
                </c:pt>
              </c:strCache>
            </c:strRef>
          </c:cat>
          <c:val>
            <c:numRef>
              <c:f>GRAF!$T$3:$Y$3</c:f>
              <c:numCache>
                <c:formatCode>General</c:formatCode>
                <c:ptCount val="6"/>
                <c:pt idx="0">
                  <c:v>0</c:v>
                </c:pt>
                <c:pt idx="1">
                  <c:v>0</c:v>
                </c:pt>
                <c:pt idx="2">
                  <c:v>0</c:v>
                </c:pt>
                <c:pt idx="3">
                  <c:v>0</c:v>
                </c:pt>
                <c:pt idx="4">
                  <c:v>0</c:v>
                </c:pt>
                <c:pt idx="5">
                  <c:v>0</c:v>
                </c:pt>
              </c:numCache>
            </c:numRef>
          </c:val>
        </c:ser>
        <c:ser>
          <c:idx val="1"/>
          <c:order val="1"/>
          <c:tx>
            <c:strRef>
              <c:f>GRAF!$S$4</c:f>
              <c:strCache>
                <c:ptCount val="1"/>
                <c:pt idx="0">
                  <c:v>K 2</c:v>
                </c:pt>
              </c:strCache>
            </c:strRef>
          </c:tx>
          <c:dLbls>
            <c:txPr>
              <a:bodyPr/>
              <a:lstStyle/>
              <a:p>
                <a:pPr>
                  <a:defRPr lang="en-MY"/>
                </a:pPr>
                <a:endParaRPr lang="ms-MY"/>
              </a:p>
            </c:txPr>
            <c:showVal val="1"/>
          </c:dLbls>
          <c:cat>
            <c:strRef>
              <c:f>GRAF!$T$2:$Y$2</c:f>
              <c:strCache>
                <c:ptCount val="6"/>
                <c:pt idx="0">
                  <c:v>TAHAP 1</c:v>
                </c:pt>
                <c:pt idx="1">
                  <c:v>TAHAP  2</c:v>
                </c:pt>
                <c:pt idx="2">
                  <c:v>TAHAP  3</c:v>
                </c:pt>
                <c:pt idx="3">
                  <c:v>TAHAP  4</c:v>
                </c:pt>
                <c:pt idx="4">
                  <c:v>TAHAP  5</c:v>
                </c:pt>
                <c:pt idx="5">
                  <c:v>TAHAP  6</c:v>
                </c:pt>
              </c:strCache>
            </c:strRef>
          </c:cat>
          <c:val>
            <c:numRef>
              <c:f>GRAF!$T$4:$Y$4</c:f>
              <c:numCache>
                <c:formatCode>General</c:formatCode>
                <c:ptCount val="6"/>
                <c:pt idx="0">
                  <c:v>0</c:v>
                </c:pt>
                <c:pt idx="1">
                  <c:v>0</c:v>
                </c:pt>
                <c:pt idx="2">
                  <c:v>0</c:v>
                </c:pt>
                <c:pt idx="3">
                  <c:v>0</c:v>
                </c:pt>
                <c:pt idx="4">
                  <c:v>0</c:v>
                </c:pt>
                <c:pt idx="5">
                  <c:v>0</c:v>
                </c:pt>
              </c:numCache>
            </c:numRef>
          </c:val>
        </c:ser>
        <c:ser>
          <c:idx val="2"/>
          <c:order val="2"/>
          <c:tx>
            <c:strRef>
              <c:f>GRAF!$S$5</c:f>
              <c:strCache>
                <c:ptCount val="1"/>
                <c:pt idx="0">
                  <c:v>K 3</c:v>
                </c:pt>
              </c:strCache>
            </c:strRef>
          </c:tx>
          <c:dLbls>
            <c:txPr>
              <a:bodyPr/>
              <a:lstStyle/>
              <a:p>
                <a:pPr>
                  <a:defRPr lang="en-MY"/>
                </a:pPr>
                <a:endParaRPr lang="ms-MY"/>
              </a:p>
            </c:txPr>
            <c:showVal val="1"/>
          </c:dLbls>
          <c:cat>
            <c:strRef>
              <c:f>GRAF!$T$2:$Y$2</c:f>
              <c:strCache>
                <c:ptCount val="6"/>
                <c:pt idx="0">
                  <c:v>TAHAP 1</c:v>
                </c:pt>
                <c:pt idx="1">
                  <c:v>TAHAP  2</c:v>
                </c:pt>
                <c:pt idx="2">
                  <c:v>TAHAP  3</c:v>
                </c:pt>
                <c:pt idx="3">
                  <c:v>TAHAP  4</c:v>
                </c:pt>
                <c:pt idx="4">
                  <c:v>TAHAP  5</c:v>
                </c:pt>
                <c:pt idx="5">
                  <c:v>TAHAP  6</c:v>
                </c:pt>
              </c:strCache>
            </c:strRef>
          </c:cat>
          <c:val>
            <c:numRef>
              <c:f>GRAF!$T$5:$Y$5</c:f>
              <c:numCache>
                <c:formatCode>General</c:formatCode>
                <c:ptCount val="6"/>
                <c:pt idx="0">
                  <c:v>0</c:v>
                </c:pt>
                <c:pt idx="1">
                  <c:v>0</c:v>
                </c:pt>
                <c:pt idx="2">
                  <c:v>0</c:v>
                </c:pt>
                <c:pt idx="3">
                  <c:v>0</c:v>
                </c:pt>
                <c:pt idx="4">
                  <c:v>0</c:v>
                </c:pt>
                <c:pt idx="5">
                  <c:v>0</c:v>
                </c:pt>
              </c:numCache>
            </c:numRef>
          </c:val>
        </c:ser>
        <c:ser>
          <c:idx val="3"/>
          <c:order val="3"/>
          <c:tx>
            <c:strRef>
              <c:f>GRAF!$S$6</c:f>
              <c:strCache>
                <c:ptCount val="1"/>
                <c:pt idx="0">
                  <c:v>K 4</c:v>
                </c:pt>
              </c:strCache>
            </c:strRef>
          </c:tx>
          <c:dLbls>
            <c:txPr>
              <a:bodyPr/>
              <a:lstStyle/>
              <a:p>
                <a:pPr>
                  <a:defRPr lang="en-MY"/>
                </a:pPr>
                <a:endParaRPr lang="ms-MY"/>
              </a:p>
            </c:txPr>
            <c:showVal val="1"/>
          </c:dLbls>
          <c:cat>
            <c:strRef>
              <c:f>GRAF!$T$2:$Y$2</c:f>
              <c:strCache>
                <c:ptCount val="6"/>
                <c:pt idx="0">
                  <c:v>TAHAP 1</c:v>
                </c:pt>
                <c:pt idx="1">
                  <c:v>TAHAP  2</c:v>
                </c:pt>
                <c:pt idx="2">
                  <c:v>TAHAP  3</c:v>
                </c:pt>
                <c:pt idx="3">
                  <c:v>TAHAP  4</c:v>
                </c:pt>
                <c:pt idx="4">
                  <c:v>TAHAP  5</c:v>
                </c:pt>
                <c:pt idx="5">
                  <c:v>TAHAP  6</c:v>
                </c:pt>
              </c:strCache>
            </c:strRef>
          </c:cat>
          <c:val>
            <c:numRef>
              <c:f>GRAF!$T$6:$Y$6</c:f>
              <c:numCache>
                <c:formatCode>General</c:formatCode>
                <c:ptCount val="6"/>
                <c:pt idx="0">
                  <c:v>0</c:v>
                </c:pt>
                <c:pt idx="1">
                  <c:v>0</c:v>
                </c:pt>
                <c:pt idx="2">
                  <c:v>0</c:v>
                </c:pt>
                <c:pt idx="3">
                  <c:v>0</c:v>
                </c:pt>
                <c:pt idx="4">
                  <c:v>0</c:v>
                </c:pt>
                <c:pt idx="5">
                  <c:v>0</c:v>
                </c:pt>
              </c:numCache>
            </c:numRef>
          </c:val>
        </c:ser>
        <c:ser>
          <c:idx val="4"/>
          <c:order val="4"/>
          <c:tx>
            <c:strRef>
              <c:f>GRAF!$S$7</c:f>
              <c:strCache>
                <c:ptCount val="1"/>
                <c:pt idx="0">
                  <c:v>K 5</c:v>
                </c:pt>
              </c:strCache>
            </c:strRef>
          </c:tx>
          <c:dLbls>
            <c:txPr>
              <a:bodyPr/>
              <a:lstStyle/>
              <a:p>
                <a:pPr>
                  <a:defRPr lang="en-MY"/>
                </a:pPr>
                <a:endParaRPr lang="ms-MY"/>
              </a:p>
            </c:txPr>
            <c:showVal val="1"/>
          </c:dLbls>
          <c:cat>
            <c:strRef>
              <c:f>GRAF!$T$2:$Y$2</c:f>
              <c:strCache>
                <c:ptCount val="6"/>
                <c:pt idx="0">
                  <c:v>TAHAP 1</c:v>
                </c:pt>
                <c:pt idx="1">
                  <c:v>TAHAP  2</c:v>
                </c:pt>
                <c:pt idx="2">
                  <c:v>TAHAP  3</c:v>
                </c:pt>
                <c:pt idx="3">
                  <c:v>TAHAP  4</c:v>
                </c:pt>
                <c:pt idx="4">
                  <c:v>TAHAP  5</c:v>
                </c:pt>
                <c:pt idx="5">
                  <c:v>TAHAP  6</c:v>
                </c:pt>
              </c:strCache>
            </c:strRef>
          </c:cat>
          <c:val>
            <c:numRef>
              <c:f>GRAF!$T$7:$Y$7</c:f>
              <c:numCache>
                <c:formatCode>General</c:formatCode>
                <c:ptCount val="6"/>
                <c:pt idx="0">
                  <c:v>0</c:v>
                </c:pt>
                <c:pt idx="1">
                  <c:v>0</c:v>
                </c:pt>
                <c:pt idx="2">
                  <c:v>0</c:v>
                </c:pt>
                <c:pt idx="3">
                  <c:v>0</c:v>
                </c:pt>
                <c:pt idx="4">
                  <c:v>0</c:v>
                </c:pt>
                <c:pt idx="5">
                  <c:v>0</c:v>
                </c:pt>
              </c:numCache>
            </c:numRef>
          </c:val>
        </c:ser>
        <c:ser>
          <c:idx val="5"/>
          <c:order val="5"/>
          <c:tx>
            <c:strRef>
              <c:f>GRAF!$S$8</c:f>
              <c:strCache>
                <c:ptCount val="1"/>
                <c:pt idx="0">
                  <c:v>K 6</c:v>
                </c:pt>
              </c:strCache>
            </c:strRef>
          </c:tx>
          <c:dLbls>
            <c:txPr>
              <a:bodyPr/>
              <a:lstStyle/>
              <a:p>
                <a:pPr>
                  <a:defRPr lang="en-MY"/>
                </a:pPr>
                <a:endParaRPr lang="ms-MY"/>
              </a:p>
            </c:txPr>
            <c:showVal val="1"/>
          </c:dLbls>
          <c:cat>
            <c:strRef>
              <c:f>GRAF!$T$2:$Y$2</c:f>
              <c:strCache>
                <c:ptCount val="6"/>
                <c:pt idx="0">
                  <c:v>TAHAP 1</c:v>
                </c:pt>
                <c:pt idx="1">
                  <c:v>TAHAP  2</c:v>
                </c:pt>
                <c:pt idx="2">
                  <c:v>TAHAP  3</c:v>
                </c:pt>
                <c:pt idx="3">
                  <c:v>TAHAP  4</c:v>
                </c:pt>
                <c:pt idx="4">
                  <c:v>TAHAP  5</c:v>
                </c:pt>
                <c:pt idx="5">
                  <c:v>TAHAP  6</c:v>
                </c:pt>
              </c:strCache>
            </c:strRef>
          </c:cat>
          <c:val>
            <c:numRef>
              <c:f>GRAF!$T$8:$Y$8</c:f>
              <c:numCache>
                <c:formatCode>General</c:formatCode>
                <c:ptCount val="6"/>
                <c:pt idx="0">
                  <c:v>0</c:v>
                </c:pt>
                <c:pt idx="1">
                  <c:v>0</c:v>
                </c:pt>
                <c:pt idx="2">
                  <c:v>0</c:v>
                </c:pt>
                <c:pt idx="3">
                  <c:v>0</c:v>
                </c:pt>
                <c:pt idx="4">
                  <c:v>0</c:v>
                </c:pt>
                <c:pt idx="5">
                  <c:v>0</c:v>
                </c:pt>
              </c:numCache>
            </c:numRef>
          </c:val>
        </c:ser>
        <c:dLbls>
          <c:showVal val="1"/>
        </c:dLbls>
        <c:gapWidth val="75"/>
        <c:axId val="62360576"/>
        <c:axId val="62374656"/>
      </c:barChart>
      <c:catAx>
        <c:axId val="62360576"/>
        <c:scaling>
          <c:orientation val="minMax"/>
        </c:scaling>
        <c:axPos val="b"/>
        <c:majorTickMark val="none"/>
        <c:tickLblPos val="nextTo"/>
        <c:txPr>
          <a:bodyPr/>
          <a:lstStyle/>
          <a:p>
            <a:pPr>
              <a:defRPr lang="en-MY"/>
            </a:pPr>
            <a:endParaRPr lang="ms-MY"/>
          </a:p>
        </c:txPr>
        <c:crossAx val="62374656"/>
        <c:crosses val="autoZero"/>
        <c:auto val="1"/>
        <c:lblAlgn val="ctr"/>
        <c:lblOffset val="100"/>
      </c:catAx>
      <c:valAx>
        <c:axId val="62374656"/>
        <c:scaling>
          <c:orientation val="minMax"/>
          <c:max val="35"/>
        </c:scaling>
        <c:axPos val="l"/>
        <c:title>
          <c:tx>
            <c:rich>
              <a:bodyPr rot="-5400000" vert="horz"/>
              <a:lstStyle/>
              <a:p>
                <a:pPr>
                  <a:defRPr lang="en-MY"/>
                </a:pPr>
                <a:r>
                  <a:rPr lang="en-US"/>
                  <a:t>BIL MURID</a:t>
                </a:r>
              </a:p>
            </c:rich>
          </c:tx>
        </c:title>
        <c:numFmt formatCode="General" sourceLinked="1"/>
        <c:majorTickMark val="none"/>
        <c:tickLblPos val="nextTo"/>
        <c:txPr>
          <a:bodyPr/>
          <a:lstStyle/>
          <a:p>
            <a:pPr>
              <a:defRPr lang="en-MY"/>
            </a:pPr>
            <a:endParaRPr lang="ms-MY"/>
          </a:p>
        </c:txPr>
        <c:crossAx val="62360576"/>
        <c:crosses val="autoZero"/>
        <c:crossBetween val="between"/>
        <c:majorUnit val="1"/>
        <c:minorUnit val="0.1"/>
      </c:valAx>
    </c:plotArea>
    <c:legend>
      <c:legendPos val="b"/>
      <c:txPr>
        <a:bodyPr/>
        <a:lstStyle/>
        <a:p>
          <a:pPr>
            <a:defRPr lang="en-MY"/>
          </a:pPr>
          <a:endParaRPr lang="ms-MY"/>
        </a:p>
      </c:txPr>
    </c:legend>
    <c:plotVisOnly val="1"/>
    <c:dispBlanksAs val="gap"/>
  </c:chart>
</c:chartSpace>
</file>

<file path=xl/charts/chart2.xml><?xml version="1.0" encoding="utf-8"?>
<c:chartSpace xmlns:c="http://schemas.openxmlformats.org/drawingml/2006/chart" xmlns:a="http://schemas.openxmlformats.org/drawingml/2006/main" xmlns:r="http://schemas.openxmlformats.org/officeDocument/2006/relationships">
  <c:lang val="ms-MY"/>
  <c:style val="18"/>
  <c:chart>
    <c:title>
      <c:tx>
        <c:rich>
          <a:bodyPr/>
          <a:lstStyle/>
          <a:p>
            <a:pPr>
              <a:defRPr lang="en-MY"/>
            </a:pPr>
            <a:r>
              <a:rPr lang="en-US"/>
              <a:t>READING</a:t>
            </a:r>
          </a:p>
        </c:rich>
      </c:tx>
    </c:title>
    <c:plotArea>
      <c:layout/>
      <c:barChart>
        <c:barDir val="col"/>
        <c:grouping val="clustered"/>
        <c:ser>
          <c:idx val="0"/>
          <c:order val="0"/>
          <c:tx>
            <c:strRef>
              <c:f>GRAF!$S$29</c:f>
              <c:strCache>
                <c:ptCount val="1"/>
                <c:pt idx="0">
                  <c:v>K 1</c:v>
                </c:pt>
              </c:strCache>
            </c:strRef>
          </c:tx>
          <c:dLbls>
            <c:txPr>
              <a:bodyPr/>
              <a:lstStyle/>
              <a:p>
                <a:pPr>
                  <a:defRPr lang="en-MY"/>
                </a:pPr>
                <a:endParaRPr lang="ms-MY"/>
              </a:p>
            </c:txPr>
            <c:showVal val="1"/>
          </c:dLbls>
          <c:cat>
            <c:strRef>
              <c:f>GRAF!$T$28:$Y$28</c:f>
              <c:strCache>
                <c:ptCount val="6"/>
                <c:pt idx="0">
                  <c:v>TAHAP 1</c:v>
                </c:pt>
                <c:pt idx="1">
                  <c:v>TAHAP  2</c:v>
                </c:pt>
                <c:pt idx="2">
                  <c:v>TAHAP  3</c:v>
                </c:pt>
                <c:pt idx="3">
                  <c:v>TAHAP  4</c:v>
                </c:pt>
                <c:pt idx="4">
                  <c:v>TAHAP  5</c:v>
                </c:pt>
                <c:pt idx="5">
                  <c:v>TAHAP  6</c:v>
                </c:pt>
              </c:strCache>
            </c:strRef>
          </c:cat>
          <c:val>
            <c:numRef>
              <c:f>GRAF!$T$29:$Y$29</c:f>
              <c:numCache>
                <c:formatCode>General</c:formatCode>
                <c:ptCount val="6"/>
                <c:pt idx="0">
                  <c:v>0</c:v>
                </c:pt>
                <c:pt idx="1">
                  <c:v>0</c:v>
                </c:pt>
                <c:pt idx="2">
                  <c:v>0</c:v>
                </c:pt>
                <c:pt idx="3">
                  <c:v>0</c:v>
                </c:pt>
                <c:pt idx="4">
                  <c:v>0</c:v>
                </c:pt>
                <c:pt idx="5">
                  <c:v>0</c:v>
                </c:pt>
              </c:numCache>
            </c:numRef>
          </c:val>
        </c:ser>
        <c:ser>
          <c:idx val="1"/>
          <c:order val="1"/>
          <c:tx>
            <c:strRef>
              <c:f>GRAF!$S$30</c:f>
              <c:strCache>
                <c:ptCount val="1"/>
                <c:pt idx="0">
                  <c:v>K 2</c:v>
                </c:pt>
              </c:strCache>
            </c:strRef>
          </c:tx>
          <c:dLbls>
            <c:txPr>
              <a:bodyPr/>
              <a:lstStyle/>
              <a:p>
                <a:pPr>
                  <a:defRPr lang="en-MY"/>
                </a:pPr>
                <a:endParaRPr lang="ms-MY"/>
              </a:p>
            </c:txPr>
            <c:showVal val="1"/>
          </c:dLbls>
          <c:cat>
            <c:strRef>
              <c:f>GRAF!$T$28:$Y$28</c:f>
              <c:strCache>
                <c:ptCount val="6"/>
                <c:pt idx="0">
                  <c:v>TAHAP 1</c:v>
                </c:pt>
                <c:pt idx="1">
                  <c:v>TAHAP  2</c:v>
                </c:pt>
                <c:pt idx="2">
                  <c:v>TAHAP  3</c:v>
                </c:pt>
                <c:pt idx="3">
                  <c:v>TAHAP  4</c:v>
                </c:pt>
                <c:pt idx="4">
                  <c:v>TAHAP  5</c:v>
                </c:pt>
                <c:pt idx="5">
                  <c:v>TAHAP  6</c:v>
                </c:pt>
              </c:strCache>
            </c:strRef>
          </c:cat>
          <c:val>
            <c:numRef>
              <c:f>GRAF!$T$30:$Y$30</c:f>
              <c:numCache>
                <c:formatCode>General</c:formatCode>
                <c:ptCount val="6"/>
                <c:pt idx="0">
                  <c:v>0</c:v>
                </c:pt>
                <c:pt idx="1">
                  <c:v>0</c:v>
                </c:pt>
                <c:pt idx="2">
                  <c:v>0</c:v>
                </c:pt>
                <c:pt idx="3">
                  <c:v>0</c:v>
                </c:pt>
                <c:pt idx="4">
                  <c:v>0</c:v>
                </c:pt>
                <c:pt idx="5">
                  <c:v>0</c:v>
                </c:pt>
              </c:numCache>
            </c:numRef>
          </c:val>
        </c:ser>
        <c:ser>
          <c:idx val="2"/>
          <c:order val="2"/>
          <c:tx>
            <c:strRef>
              <c:f>GRAF!$S$31</c:f>
              <c:strCache>
                <c:ptCount val="1"/>
                <c:pt idx="0">
                  <c:v>K 3</c:v>
                </c:pt>
              </c:strCache>
            </c:strRef>
          </c:tx>
          <c:dLbls>
            <c:txPr>
              <a:bodyPr/>
              <a:lstStyle/>
              <a:p>
                <a:pPr>
                  <a:defRPr lang="en-MY"/>
                </a:pPr>
                <a:endParaRPr lang="ms-MY"/>
              </a:p>
            </c:txPr>
            <c:showVal val="1"/>
          </c:dLbls>
          <c:cat>
            <c:strRef>
              <c:f>GRAF!$T$28:$Y$28</c:f>
              <c:strCache>
                <c:ptCount val="6"/>
                <c:pt idx="0">
                  <c:v>TAHAP 1</c:v>
                </c:pt>
                <c:pt idx="1">
                  <c:v>TAHAP  2</c:v>
                </c:pt>
                <c:pt idx="2">
                  <c:v>TAHAP  3</c:v>
                </c:pt>
                <c:pt idx="3">
                  <c:v>TAHAP  4</c:v>
                </c:pt>
                <c:pt idx="4">
                  <c:v>TAHAP  5</c:v>
                </c:pt>
                <c:pt idx="5">
                  <c:v>TAHAP  6</c:v>
                </c:pt>
              </c:strCache>
            </c:strRef>
          </c:cat>
          <c:val>
            <c:numRef>
              <c:f>GRAF!$T$31:$Y$31</c:f>
              <c:numCache>
                <c:formatCode>General</c:formatCode>
                <c:ptCount val="6"/>
                <c:pt idx="0">
                  <c:v>0</c:v>
                </c:pt>
                <c:pt idx="1">
                  <c:v>0</c:v>
                </c:pt>
                <c:pt idx="2">
                  <c:v>0</c:v>
                </c:pt>
                <c:pt idx="3">
                  <c:v>0</c:v>
                </c:pt>
                <c:pt idx="4">
                  <c:v>0</c:v>
                </c:pt>
                <c:pt idx="5">
                  <c:v>0</c:v>
                </c:pt>
              </c:numCache>
            </c:numRef>
          </c:val>
        </c:ser>
        <c:dLbls>
          <c:showVal val="1"/>
        </c:dLbls>
        <c:gapWidth val="75"/>
        <c:axId val="74705920"/>
        <c:axId val="74725632"/>
      </c:barChart>
      <c:catAx>
        <c:axId val="74705920"/>
        <c:scaling>
          <c:orientation val="minMax"/>
        </c:scaling>
        <c:axPos val="b"/>
        <c:majorTickMark val="none"/>
        <c:tickLblPos val="nextTo"/>
        <c:txPr>
          <a:bodyPr/>
          <a:lstStyle/>
          <a:p>
            <a:pPr>
              <a:defRPr lang="en-MY"/>
            </a:pPr>
            <a:endParaRPr lang="ms-MY"/>
          </a:p>
        </c:txPr>
        <c:crossAx val="74725632"/>
        <c:crosses val="autoZero"/>
        <c:auto val="1"/>
        <c:lblAlgn val="ctr"/>
        <c:lblOffset val="100"/>
      </c:catAx>
      <c:valAx>
        <c:axId val="74725632"/>
        <c:scaling>
          <c:orientation val="minMax"/>
          <c:max val="35"/>
        </c:scaling>
        <c:axPos val="l"/>
        <c:title>
          <c:tx>
            <c:rich>
              <a:bodyPr rot="-5400000" vert="horz"/>
              <a:lstStyle/>
              <a:p>
                <a:pPr>
                  <a:defRPr lang="en-MY"/>
                </a:pPr>
                <a:r>
                  <a:rPr lang="en-US"/>
                  <a:t>BIL MURID</a:t>
                </a:r>
              </a:p>
            </c:rich>
          </c:tx>
        </c:title>
        <c:numFmt formatCode="General" sourceLinked="1"/>
        <c:majorTickMark val="none"/>
        <c:tickLblPos val="nextTo"/>
        <c:txPr>
          <a:bodyPr/>
          <a:lstStyle/>
          <a:p>
            <a:pPr>
              <a:defRPr lang="en-MY"/>
            </a:pPr>
            <a:endParaRPr lang="ms-MY"/>
          </a:p>
        </c:txPr>
        <c:crossAx val="74705920"/>
        <c:crosses val="autoZero"/>
        <c:crossBetween val="between"/>
        <c:majorUnit val="1"/>
        <c:minorUnit val="0.1"/>
      </c:valAx>
    </c:plotArea>
    <c:legend>
      <c:legendPos val="b"/>
      <c:txPr>
        <a:bodyPr/>
        <a:lstStyle/>
        <a:p>
          <a:pPr>
            <a:defRPr lang="en-MY"/>
          </a:pPr>
          <a:endParaRPr lang="ms-MY"/>
        </a:p>
      </c:txPr>
    </c:legend>
    <c:plotVisOnly val="1"/>
    <c:dispBlanksAs val="gap"/>
  </c:chart>
</c:chartSpace>
</file>

<file path=xl/charts/chart3.xml><?xml version="1.0" encoding="utf-8"?>
<c:chartSpace xmlns:c="http://schemas.openxmlformats.org/drawingml/2006/chart" xmlns:a="http://schemas.openxmlformats.org/drawingml/2006/main" xmlns:r="http://schemas.openxmlformats.org/officeDocument/2006/relationships">
  <c:lang val="ms-MY"/>
  <c:style val="18"/>
  <c:chart>
    <c:title>
      <c:tx>
        <c:rich>
          <a:bodyPr/>
          <a:lstStyle/>
          <a:p>
            <a:pPr>
              <a:defRPr lang="en-MY"/>
            </a:pPr>
            <a:r>
              <a:rPr lang="en-US"/>
              <a:t>WRITING</a:t>
            </a:r>
          </a:p>
        </c:rich>
      </c:tx>
    </c:title>
    <c:plotArea>
      <c:layout/>
      <c:barChart>
        <c:barDir val="col"/>
        <c:grouping val="clustered"/>
        <c:ser>
          <c:idx val="0"/>
          <c:order val="0"/>
          <c:tx>
            <c:strRef>
              <c:f>GRAF!$S$52</c:f>
              <c:strCache>
                <c:ptCount val="1"/>
                <c:pt idx="0">
                  <c:v>K 1</c:v>
                </c:pt>
              </c:strCache>
            </c:strRef>
          </c:tx>
          <c:dLbls>
            <c:txPr>
              <a:bodyPr/>
              <a:lstStyle/>
              <a:p>
                <a:pPr>
                  <a:defRPr lang="en-MY"/>
                </a:pPr>
                <a:endParaRPr lang="ms-MY"/>
              </a:p>
            </c:txPr>
            <c:showVal val="1"/>
          </c:dLbls>
          <c:cat>
            <c:strRef>
              <c:f>GRAF!$T$51:$Y$51</c:f>
              <c:strCache>
                <c:ptCount val="6"/>
                <c:pt idx="0">
                  <c:v>TAHAP 1</c:v>
                </c:pt>
                <c:pt idx="1">
                  <c:v>TAHAP  2</c:v>
                </c:pt>
                <c:pt idx="2">
                  <c:v>TAHAP  3</c:v>
                </c:pt>
                <c:pt idx="3">
                  <c:v>TAHAP  4</c:v>
                </c:pt>
                <c:pt idx="4">
                  <c:v>TAHAP  5</c:v>
                </c:pt>
                <c:pt idx="5">
                  <c:v>TAHAP  6</c:v>
                </c:pt>
              </c:strCache>
            </c:strRef>
          </c:cat>
          <c:val>
            <c:numRef>
              <c:f>GRAF!$T$52:$Y$52</c:f>
              <c:numCache>
                <c:formatCode>General</c:formatCode>
                <c:ptCount val="6"/>
                <c:pt idx="0">
                  <c:v>0</c:v>
                </c:pt>
                <c:pt idx="1">
                  <c:v>0</c:v>
                </c:pt>
                <c:pt idx="2">
                  <c:v>0</c:v>
                </c:pt>
                <c:pt idx="3">
                  <c:v>0</c:v>
                </c:pt>
                <c:pt idx="4">
                  <c:v>0</c:v>
                </c:pt>
                <c:pt idx="5">
                  <c:v>0</c:v>
                </c:pt>
              </c:numCache>
            </c:numRef>
          </c:val>
        </c:ser>
        <c:ser>
          <c:idx val="1"/>
          <c:order val="1"/>
          <c:tx>
            <c:strRef>
              <c:f>GRAF!$S$53</c:f>
              <c:strCache>
                <c:ptCount val="1"/>
                <c:pt idx="0">
                  <c:v>K 2</c:v>
                </c:pt>
              </c:strCache>
            </c:strRef>
          </c:tx>
          <c:dLbls>
            <c:txPr>
              <a:bodyPr/>
              <a:lstStyle/>
              <a:p>
                <a:pPr>
                  <a:defRPr lang="en-MY"/>
                </a:pPr>
                <a:endParaRPr lang="ms-MY"/>
              </a:p>
            </c:txPr>
            <c:showVal val="1"/>
          </c:dLbls>
          <c:cat>
            <c:strRef>
              <c:f>GRAF!$T$51:$Y$51</c:f>
              <c:strCache>
                <c:ptCount val="6"/>
                <c:pt idx="0">
                  <c:v>TAHAP 1</c:v>
                </c:pt>
                <c:pt idx="1">
                  <c:v>TAHAP  2</c:v>
                </c:pt>
                <c:pt idx="2">
                  <c:v>TAHAP  3</c:v>
                </c:pt>
                <c:pt idx="3">
                  <c:v>TAHAP  4</c:v>
                </c:pt>
                <c:pt idx="4">
                  <c:v>TAHAP  5</c:v>
                </c:pt>
                <c:pt idx="5">
                  <c:v>TAHAP  6</c:v>
                </c:pt>
              </c:strCache>
            </c:strRef>
          </c:cat>
          <c:val>
            <c:numRef>
              <c:f>GRAF!$T$53:$Y$53</c:f>
              <c:numCache>
                <c:formatCode>General</c:formatCode>
                <c:ptCount val="6"/>
                <c:pt idx="0">
                  <c:v>0</c:v>
                </c:pt>
                <c:pt idx="1">
                  <c:v>0</c:v>
                </c:pt>
                <c:pt idx="2">
                  <c:v>0</c:v>
                </c:pt>
                <c:pt idx="3">
                  <c:v>0</c:v>
                </c:pt>
                <c:pt idx="4">
                  <c:v>0</c:v>
                </c:pt>
                <c:pt idx="5">
                  <c:v>0</c:v>
                </c:pt>
              </c:numCache>
            </c:numRef>
          </c:val>
        </c:ser>
        <c:ser>
          <c:idx val="2"/>
          <c:order val="2"/>
          <c:tx>
            <c:strRef>
              <c:f>GRAF!$S$54</c:f>
              <c:strCache>
                <c:ptCount val="1"/>
                <c:pt idx="0">
                  <c:v>K 3</c:v>
                </c:pt>
              </c:strCache>
            </c:strRef>
          </c:tx>
          <c:dLbls>
            <c:txPr>
              <a:bodyPr/>
              <a:lstStyle/>
              <a:p>
                <a:pPr>
                  <a:defRPr lang="en-MY"/>
                </a:pPr>
                <a:endParaRPr lang="ms-MY"/>
              </a:p>
            </c:txPr>
            <c:showVal val="1"/>
          </c:dLbls>
          <c:cat>
            <c:strRef>
              <c:f>GRAF!$T$51:$Y$51</c:f>
              <c:strCache>
                <c:ptCount val="6"/>
                <c:pt idx="0">
                  <c:v>TAHAP 1</c:v>
                </c:pt>
                <c:pt idx="1">
                  <c:v>TAHAP  2</c:v>
                </c:pt>
                <c:pt idx="2">
                  <c:v>TAHAP  3</c:v>
                </c:pt>
                <c:pt idx="3">
                  <c:v>TAHAP  4</c:v>
                </c:pt>
                <c:pt idx="4">
                  <c:v>TAHAP  5</c:v>
                </c:pt>
                <c:pt idx="5">
                  <c:v>TAHAP  6</c:v>
                </c:pt>
              </c:strCache>
            </c:strRef>
          </c:cat>
          <c:val>
            <c:numRef>
              <c:f>GRAF!$T$54:$Y$54</c:f>
              <c:numCache>
                <c:formatCode>General</c:formatCode>
                <c:ptCount val="6"/>
                <c:pt idx="0">
                  <c:v>0</c:v>
                </c:pt>
                <c:pt idx="1">
                  <c:v>0</c:v>
                </c:pt>
                <c:pt idx="2">
                  <c:v>0</c:v>
                </c:pt>
                <c:pt idx="3">
                  <c:v>0</c:v>
                </c:pt>
                <c:pt idx="4">
                  <c:v>0</c:v>
                </c:pt>
                <c:pt idx="5">
                  <c:v>0</c:v>
                </c:pt>
              </c:numCache>
            </c:numRef>
          </c:val>
        </c:ser>
        <c:ser>
          <c:idx val="3"/>
          <c:order val="3"/>
          <c:tx>
            <c:strRef>
              <c:f>GRAF!$S$55</c:f>
              <c:strCache>
                <c:ptCount val="1"/>
                <c:pt idx="0">
                  <c:v>K 4</c:v>
                </c:pt>
              </c:strCache>
            </c:strRef>
          </c:tx>
          <c:dLbls>
            <c:txPr>
              <a:bodyPr/>
              <a:lstStyle/>
              <a:p>
                <a:pPr>
                  <a:defRPr lang="en-MY"/>
                </a:pPr>
                <a:endParaRPr lang="ms-MY"/>
              </a:p>
            </c:txPr>
            <c:showVal val="1"/>
          </c:dLbls>
          <c:cat>
            <c:strRef>
              <c:f>GRAF!$T$51:$Y$51</c:f>
              <c:strCache>
                <c:ptCount val="6"/>
                <c:pt idx="0">
                  <c:v>TAHAP 1</c:v>
                </c:pt>
                <c:pt idx="1">
                  <c:v>TAHAP  2</c:v>
                </c:pt>
                <c:pt idx="2">
                  <c:v>TAHAP  3</c:v>
                </c:pt>
                <c:pt idx="3">
                  <c:v>TAHAP  4</c:v>
                </c:pt>
                <c:pt idx="4">
                  <c:v>TAHAP  5</c:v>
                </c:pt>
                <c:pt idx="5">
                  <c:v>TAHAP  6</c:v>
                </c:pt>
              </c:strCache>
            </c:strRef>
          </c:cat>
          <c:val>
            <c:numRef>
              <c:f>GRAF!$T$55:$Y$55</c:f>
              <c:numCache>
                <c:formatCode>General</c:formatCode>
                <c:ptCount val="6"/>
                <c:pt idx="0">
                  <c:v>0</c:v>
                </c:pt>
                <c:pt idx="1">
                  <c:v>0</c:v>
                </c:pt>
                <c:pt idx="2">
                  <c:v>0</c:v>
                </c:pt>
                <c:pt idx="3">
                  <c:v>0</c:v>
                </c:pt>
                <c:pt idx="4">
                  <c:v>0</c:v>
                </c:pt>
                <c:pt idx="5">
                  <c:v>0</c:v>
                </c:pt>
              </c:numCache>
            </c:numRef>
          </c:val>
        </c:ser>
        <c:ser>
          <c:idx val="4"/>
          <c:order val="4"/>
          <c:tx>
            <c:strRef>
              <c:f>GRAF!$S$56</c:f>
              <c:strCache>
                <c:ptCount val="1"/>
                <c:pt idx="0">
                  <c:v>K 5</c:v>
                </c:pt>
              </c:strCache>
            </c:strRef>
          </c:tx>
          <c:dLbls>
            <c:txPr>
              <a:bodyPr/>
              <a:lstStyle/>
              <a:p>
                <a:pPr>
                  <a:defRPr lang="en-MY"/>
                </a:pPr>
                <a:endParaRPr lang="ms-MY"/>
              </a:p>
            </c:txPr>
            <c:showVal val="1"/>
          </c:dLbls>
          <c:cat>
            <c:strRef>
              <c:f>GRAF!$T$51:$Y$51</c:f>
              <c:strCache>
                <c:ptCount val="6"/>
                <c:pt idx="0">
                  <c:v>TAHAP 1</c:v>
                </c:pt>
                <c:pt idx="1">
                  <c:v>TAHAP  2</c:v>
                </c:pt>
                <c:pt idx="2">
                  <c:v>TAHAP  3</c:v>
                </c:pt>
                <c:pt idx="3">
                  <c:v>TAHAP  4</c:v>
                </c:pt>
                <c:pt idx="4">
                  <c:v>TAHAP  5</c:v>
                </c:pt>
                <c:pt idx="5">
                  <c:v>TAHAP  6</c:v>
                </c:pt>
              </c:strCache>
            </c:strRef>
          </c:cat>
          <c:val>
            <c:numRef>
              <c:f>GRAF!$T$56:$Y$56</c:f>
              <c:numCache>
                <c:formatCode>General</c:formatCode>
                <c:ptCount val="6"/>
                <c:pt idx="0">
                  <c:v>0</c:v>
                </c:pt>
                <c:pt idx="1">
                  <c:v>0</c:v>
                </c:pt>
                <c:pt idx="2">
                  <c:v>0</c:v>
                </c:pt>
                <c:pt idx="3">
                  <c:v>0</c:v>
                </c:pt>
                <c:pt idx="4">
                  <c:v>0</c:v>
                </c:pt>
                <c:pt idx="5">
                  <c:v>0</c:v>
                </c:pt>
              </c:numCache>
            </c:numRef>
          </c:val>
        </c:ser>
        <c:ser>
          <c:idx val="5"/>
          <c:order val="5"/>
          <c:tx>
            <c:strRef>
              <c:f>GRAF!$S$57</c:f>
              <c:strCache>
                <c:ptCount val="1"/>
                <c:pt idx="0">
                  <c:v>K 6</c:v>
                </c:pt>
              </c:strCache>
            </c:strRef>
          </c:tx>
          <c:dLbls>
            <c:txPr>
              <a:bodyPr/>
              <a:lstStyle/>
              <a:p>
                <a:pPr>
                  <a:defRPr lang="en-MY"/>
                </a:pPr>
                <a:endParaRPr lang="ms-MY"/>
              </a:p>
            </c:txPr>
            <c:showVal val="1"/>
          </c:dLbls>
          <c:cat>
            <c:strRef>
              <c:f>GRAF!$T$51:$Y$51</c:f>
              <c:strCache>
                <c:ptCount val="6"/>
                <c:pt idx="0">
                  <c:v>TAHAP 1</c:v>
                </c:pt>
                <c:pt idx="1">
                  <c:v>TAHAP  2</c:v>
                </c:pt>
                <c:pt idx="2">
                  <c:v>TAHAP  3</c:v>
                </c:pt>
                <c:pt idx="3">
                  <c:v>TAHAP  4</c:v>
                </c:pt>
                <c:pt idx="4">
                  <c:v>TAHAP  5</c:v>
                </c:pt>
                <c:pt idx="5">
                  <c:v>TAHAP  6</c:v>
                </c:pt>
              </c:strCache>
            </c:strRef>
          </c:cat>
          <c:val>
            <c:numRef>
              <c:f>GRAF!$T$57:$Y$57</c:f>
              <c:numCache>
                <c:formatCode>General</c:formatCode>
                <c:ptCount val="6"/>
                <c:pt idx="0">
                  <c:v>0</c:v>
                </c:pt>
                <c:pt idx="1">
                  <c:v>0</c:v>
                </c:pt>
                <c:pt idx="2">
                  <c:v>0</c:v>
                </c:pt>
                <c:pt idx="3">
                  <c:v>0</c:v>
                </c:pt>
                <c:pt idx="4">
                  <c:v>0</c:v>
                </c:pt>
                <c:pt idx="5">
                  <c:v>0</c:v>
                </c:pt>
              </c:numCache>
            </c:numRef>
          </c:val>
        </c:ser>
        <c:dLbls>
          <c:showVal val="1"/>
        </c:dLbls>
        <c:gapWidth val="75"/>
        <c:axId val="78435456"/>
        <c:axId val="78437376"/>
      </c:barChart>
      <c:catAx>
        <c:axId val="78435456"/>
        <c:scaling>
          <c:orientation val="minMax"/>
        </c:scaling>
        <c:axPos val="b"/>
        <c:majorTickMark val="none"/>
        <c:tickLblPos val="nextTo"/>
        <c:txPr>
          <a:bodyPr/>
          <a:lstStyle/>
          <a:p>
            <a:pPr>
              <a:defRPr lang="en-MY"/>
            </a:pPr>
            <a:endParaRPr lang="ms-MY"/>
          </a:p>
        </c:txPr>
        <c:crossAx val="78437376"/>
        <c:crosses val="autoZero"/>
        <c:auto val="1"/>
        <c:lblAlgn val="ctr"/>
        <c:lblOffset val="100"/>
      </c:catAx>
      <c:valAx>
        <c:axId val="78437376"/>
        <c:scaling>
          <c:orientation val="minMax"/>
          <c:max val="35"/>
        </c:scaling>
        <c:axPos val="l"/>
        <c:title>
          <c:tx>
            <c:rich>
              <a:bodyPr rot="-5400000" vert="horz"/>
              <a:lstStyle/>
              <a:p>
                <a:pPr>
                  <a:defRPr lang="en-MY"/>
                </a:pPr>
                <a:r>
                  <a:rPr lang="en-US"/>
                  <a:t>BIL MURID</a:t>
                </a:r>
              </a:p>
            </c:rich>
          </c:tx>
        </c:title>
        <c:numFmt formatCode="General" sourceLinked="1"/>
        <c:majorTickMark val="none"/>
        <c:tickLblPos val="nextTo"/>
        <c:txPr>
          <a:bodyPr/>
          <a:lstStyle/>
          <a:p>
            <a:pPr>
              <a:defRPr lang="en-MY"/>
            </a:pPr>
            <a:endParaRPr lang="ms-MY"/>
          </a:p>
        </c:txPr>
        <c:crossAx val="78435456"/>
        <c:crosses val="autoZero"/>
        <c:crossBetween val="between"/>
        <c:majorUnit val="1"/>
        <c:minorUnit val="0.1"/>
      </c:valAx>
    </c:plotArea>
    <c:legend>
      <c:legendPos val="b"/>
      <c:txPr>
        <a:bodyPr/>
        <a:lstStyle/>
        <a:p>
          <a:pPr>
            <a:defRPr lang="en-MY"/>
          </a:pPr>
          <a:endParaRPr lang="ms-MY"/>
        </a:p>
      </c:txPr>
    </c:legend>
    <c:plotVisOnly val="1"/>
    <c:dispBlanksAs val="gap"/>
  </c:chart>
</c:chartSpace>
</file>

<file path=xl/charts/chart4.xml><?xml version="1.0" encoding="utf-8"?>
<c:chartSpace xmlns:c="http://schemas.openxmlformats.org/drawingml/2006/chart" xmlns:a="http://schemas.openxmlformats.org/drawingml/2006/main" xmlns:r="http://schemas.openxmlformats.org/officeDocument/2006/relationships">
  <c:lang val="ms-MY"/>
  <c:style val="18"/>
  <c:chart>
    <c:title>
      <c:tx>
        <c:rich>
          <a:bodyPr/>
          <a:lstStyle/>
          <a:p>
            <a:pPr>
              <a:defRPr lang="en-MY"/>
            </a:pPr>
            <a:r>
              <a:rPr lang="en-US"/>
              <a:t>LANGUAGE ARTS</a:t>
            </a:r>
          </a:p>
        </c:rich>
      </c:tx>
    </c:title>
    <c:plotArea>
      <c:layout/>
      <c:barChart>
        <c:barDir val="col"/>
        <c:grouping val="clustered"/>
        <c:ser>
          <c:idx val="0"/>
          <c:order val="0"/>
          <c:tx>
            <c:strRef>
              <c:f>GRAF!$S$79</c:f>
              <c:strCache>
                <c:ptCount val="1"/>
                <c:pt idx="0">
                  <c:v>K 1</c:v>
                </c:pt>
              </c:strCache>
            </c:strRef>
          </c:tx>
          <c:dLbls>
            <c:txPr>
              <a:bodyPr/>
              <a:lstStyle/>
              <a:p>
                <a:pPr>
                  <a:defRPr lang="en-MY"/>
                </a:pPr>
                <a:endParaRPr lang="ms-MY"/>
              </a:p>
            </c:txPr>
            <c:showVal val="1"/>
          </c:dLbls>
          <c:cat>
            <c:strRef>
              <c:f>GRAF!$T$78:$Y$78</c:f>
              <c:strCache>
                <c:ptCount val="6"/>
                <c:pt idx="0">
                  <c:v>TAHAP 1</c:v>
                </c:pt>
                <c:pt idx="1">
                  <c:v>TAHAP  2</c:v>
                </c:pt>
                <c:pt idx="2">
                  <c:v>TAHAP  3</c:v>
                </c:pt>
                <c:pt idx="3">
                  <c:v>TAHAP  4</c:v>
                </c:pt>
                <c:pt idx="4">
                  <c:v>TAHAP  5</c:v>
                </c:pt>
                <c:pt idx="5">
                  <c:v>TAHAP  6</c:v>
                </c:pt>
              </c:strCache>
            </c:strRef>
          </c:cat>
          <c:val>
            <c:numRef>
              <c:f>GRAF!$T$79:$Y$79</c:f>
              <c:numCache>
                <c:formatCode>General</c:formatCode>
                <c:ptCount val="6"/>
                <c:pt idx="0">
                  <c:v>0</c:v>
                </c:pt>
                <c:pt idx="1">
                  <c:v>0</c:v>
                </c:pt>
                <c:pt idx="2">
                  <c:v>0</c:v>
                </c:pt>
                <c:pt idx="3">
                  <c:v>0</c:v>
                </c:pt>
                <c:pt idx="4">
                  <c:v>0</c:v>
                </c:pt>
                <c:pt idx="5">
                  <c:v>0</c:v>
                </c:pt>
              </c:numCache>
            </c:numRef>
          </c:val>
        </c:ser>
        <c:ser>
          <c:idx val="1"/>
          <c:order val="1"/>
          <c:tx>
            <c:strRef>
              <c:f>GRAF!$S$80</c:f>
              <c:strCache>
                <c:ptCount val="1"/>
                <c:pt idx="0">
                  <c:v>K 2</c:v>
                </c:pt>
              </c:strCache>
            </c:strRef>
          </c:tx>
          <c:dLbls>
            <c:txPr>
              <a:bodyPr/>
              <a:lstStyle/>
              <a:p>
                <a:pPr>
                  <a:defRPr lang="en-MY"/>
                </a:pPr>
                <a:endParaRPr lang="ms-MY"/>
              </a:p>
            </c:txPr>
            <c:showVal val="1"/>
          </c:dLbls>
          <c:cat>
            <c:strRef>
              <c:f>GRAF!$T$78:$Y$78</c:f>
              <c:strCache>
                <c:ptCount val="6"/>
                <c:pt idx="0">
                  <c:v>TAHAP 1</c:v>
                </c:pt>
                <c:pt idx="1">
                  <c:v>TAHAP  2</c:v>
                </c:pt>
                <c:pt idx="2">
                  <c:v>TAHAP  3</c:v>
                </c:pt>
                <c:pt idx="3">
                  <c:v>TAHAP  4</c:v>
                </c:pt>
                <c:pt idx="4">
                  <c:v>TAHAP  5</c:v>
                </c:pt>
                <c:pt idx="5">
                  <c:v>TAHAP  6</c:v>
                </c:pt>
              </c:strCache>
            </c:strRef>
          </c:cat>
          <c:val>
            <c:numRef>
              <c:f>GRAF!$T$80:$Y$80</c:f>
              <c:numCache>
                <c:formatCode>General</c:formatCode>
                <c:ptCount val="6"/>
                <c:pt idx="0">
                  <c:v>0</c:v>
                </c:pt>
                <c:pt idx="1">
                  <c:v>0</c:v>
                </c:pt>
                <c:pt idx="2">
                  <c:v>0</c:v>
                </c:pt>
                <c:pt idx="3">
                  <c:v>0</c:v>
                </c:pt>
                <c:pt idx="4">
                  <c:v>0</c:v>
                </c:pt>
                <c:pt idx="5">
                  <c:v>0</c:v>
                </c:pt>
              </c:numCache>
            </c:numRef>
          </c:val>
        </c:ser>
        <c:ser>
          <c:idx val="2"/>
          <c:order val="2"/>
          <c:tx>
            <c:strRef>
              <c:f>GRAF!$S$81</c:f>
              <c:strCache>
                <c:ptCount val="1"/>
                <c:pt idx="0">
                  <c:v>K 3</c:v>
                </c:pt>
              </c:strCache>
            </c:strRef>
          </c:tx>
          <c:dLbls>
            <c:txPr>
              <a:bodyPr/>
              <a:lstStyle/>
              <a:p>
                <a:pPr>
                  <a:defRPr lang="en-MY"/>
                </a:pPr>
                <a:endParaRPr lang="ms-MY"/>
              </a:p>
            </c:txPr>
            <c:showVal val="1"/>
          </c:dLbls>
          <c:cat>
            <c:strRef>
              <c:f>GRAF!$T$78:$Y$78</c:f>
              <c:strCache>
                <c:ptCount val="6"/>
                <c:pt idx="0">
                  <c:v>TAHAP 1</c:v>
                </c:pt>
                <c:pt idx="1">
                  <c:v>TAHAP  2</c:v>
                </c:pt>
                <c:pt idx="2">
                  <c:v>TAHAP  3</c:v>
                </c:pt>
                <c:pt idx="3">
                  <c:v>TAHAP  4</c:v>
                </c:pt>
                <c:pt idx="4">
                  <c:v>TAHAP  5</c:v>
                </c:pt>
                <c:pt idx="5">
                  <c:v>TAHAP  6</c:v>
                </c:pt>
              </c:strCache>
            </c:strRef>
          </c:cat>
          <c:val>
            <c:numRef>
              <c:f>GRAF!$T$81:$Y$81</c:f>
              <c:numCache>
                <c:formatCode>General</c:formatCode>
                <c:ptCount val="6"/>
                <c:pt idx="0">
                  <c:v>0</c:v>
                </c:pt>
                <c:pt idx="1">
                  <c:v>0</c:v>
                </c:pt>
                <c:pt idx="2">
                  <c:v>0</c:v>
                </c:pt>
                <c:pt idx="3">
                  <c:v>0</c:v>
                </c:pt>
                <c:pt idx="4">
                  <c:v>0</c:v>
                </c:pt>
                <c:pt idx="5">
                  <c:v>0</c:v>
                </c:pt>
              </c:numCache>
            </c:numRef>
          </c:val>
        </c:ser>
        <c:dLbls>
          <c:showVal val="1"/>
        </c:dLbls>
        <c:gapWidth val="75"/>
        <c:axId val="86426752"/>
        <c:axId val="86770432"/>
      </c:barChart>
      <c:catAx>
        <c:axId val="86426752"/>
        <c:scaling>
          <c:orientation val="minMax"/>
        </c:scaling>
        <c:axPos val="b"/>
        <c:majorTickMark val="none"/>
        <c:tickLblPos val="nextTo"/>
        <c:txPr>
          <a:bodyPr/>
          <a:lstStyle/>
          <a:p>
            <a:pPr>
              <a:defRPr lang="en-MY"/>
            </a:pPr>
            <a:endParaRPr lang="ms-MY"/>
          </a:p>
        </c:txPr>
        <c:crossAx val="86770432"/>
        <c:crosses val="autoZero"/>
        <c:auto val="1"/>
        <c:lblAlgn val="ctr"/>
        <c:lblOffset val="100"/>
      </c:catAx>
      <c:valAx>
        <c:axId val="86770432"/>
        <c:scaling>
          <c:orientation val="minMax"/>
          <c:max val="35"/>
        </c:scaling>
        <c:axPos val="l"/>
        <c:title>
          <c:tx>
            <c:rich>
              <a:bodyPr rot="-5400000" vert="horz"/>
              <a:lstStyle/>
              <a:p>
                <a:pPr>
                  <a:defRPr lang="en-MY"/>
                </a:pPr>
                <a:r>
                  <a:rPr lang="en-US"/>
                  <a:t>BIL MURID</a:t>
                </a:r>
              </a:p>
            </c:rich>
          </c:tx>
        </c:title>
        <c:numFmt formatCode="General" sourceLinked="1"/>
        <c:majorTickMark val="none"/>
        <c:tickLblPos val="nextTo"/>
        <c:txPr>
          <a:bodyPr/>
          <a:lstStyle/>
          <a:p>
            <a:pPr>
              <a:defRPr lang="en-MY"/>
            </a:pPr>
            <a:endParaRPr lang="ms-MY"/>
          </a:p>
        </c:txPr>
        <c:crossAx val="86426752"/>
        <c:crosses val="autoZero"/>
        <c:crossBetween val="between"/>
        <c:majorUnit val="1"/>
        <c:minorUnit val="0.1"/>
      </c:valAx>
    </c:plotArea>
    <c:legend>
      <c:legendPos val="b"/>
      <c:txPr>
        <a:bodyPr/>
        <a:lstStyle/>
        <a:p>
          <a:pPr>
            <a:defRPr lang="en-MY"/>
          </a:pPr>
          <a:endParaRPr lang="ms-MY"/>
        </a:p>
      </c:txPr>
    </c:legend>
    <c:plotVisOnly val="1"/>
    <c:dispBlanksAs val="gap"/>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sheetPr>
    <tabColor theme="2" tint="-0.749992370372631"/>
  </sheetPr>
  <sheetViews>
    <sheetView zoomScale="55" workbookViewId="0"/>
  </sheetViews>
  <pageMargins left="0.75" right="0.75" top="1" bottom="1" header="0.5" footer="0.5"/>
  <drawing r:id="rId1"/>
</chartsheet>
</file>

<file path=xl/chartsheets/sheet2.xml><?xml version="1.0" encoding="utf-8"?>
<chartsheet xmlns="http://schemas.openxmlformats.org/spreadsheetml/2006/main" xmlns:r="http://schemas.openxmlformats.org/officeDocument/2006/relationships">
  <sheetPr>
    <tabColor theme="3" tint="0.39997558519241921"/>
  </sheetPr>
  <sheetViews>
    <sheetView zoomScale="78" workbookViewId="0" zoomToFit="1"/>
  </sheetViews>
  <pageMargins left="0.75" right="0.75" top="1" bottom="1" header="0.5" footer="0.5"/>
  <drawing r:id="rId1"/>
</chartsheet>
</file>

<file path=xl/chartsheets/sheet3.xml><?xml version="1.0" encoding="utf-8"?>
<chartsheet xmlns="http://schemas.openxmlformats.org/spreadsheetml/2006/main" xmlns:r="http://schemas.openxmlformats.org/officeDocument/2006/relationships">
  <sheetPr>
    <tabColor rgb="FF00B050"/>
  </sheetPr>
  <sheetViews>
    <sheetView zoomScale="78" workbookViewId="0" zoomToFit="1"/>
  </sheetViews>
  <pageMargins left="0.75" right="0.75" top="1" bottom="1" header="0.5" footer="0.5"/>
  <drawing r:id="rId1"/>
</chartsheet>
</file>

<file path=xl/chartsheets/sheet4.xml><?xml version="1.0" encoding="utf-8"?>
<chartsheet xmlns="http://schemas.openxmlformats.org/spreadsheetml/2006/main" xmlns:r="http://schemas.openxmlformats.org/officeDocument/2006/relationships">
  <sheetPr>
    <tabColor theme="9" tint="-0.249977111117893"/>
  </sheetPr>
  <sheetViews>
    <sheetView zoomScale="78" workbookViewId="0" zoomToFit="1"/>
  </sheetViews>
  <pageMargins left="0.75" right="0.75" top="1" bottom="1" header="0.5" footer="0.5"/>
  <drawing r:id="rId1"/>
</chartsheet>
</file>

<file path=xl/ctrlProps/ctrlProp1.xml><?xml version="1.0" encoding="utf-8"?>
<formControlPr xmlns="http://schemas.microsoft.com/office/spreadsheetml/2009/9/main" objectType="Drop" dropLines="62" dropStyle="combo" dx="16" fmlaLink="$M$4" fmlaRange="$N$5:$N$75"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8667750" cy="629443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0192" cy="6288942"/>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70192" cy="6288942"/>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AQ26"/>
  <sheetViews>
    <sheetView workbookViewId="0">
      <selection activeCell="B18" sqref="B18"/>
    </sheetView>
  </sheetViews>
  <sheetFormatPr defaultColWidth="9.140625" defaultRowHeight="18"/>
  <cols>
    <col min="1" max="1" width="5.7109375" style="18" customWidth="1"/>
    <col min="2" max="2" width="41.140625" style="129" customWidth="1"/>
    <col min="3" max="3" width="13.7109375" style="6" customWidth="1"/>
    <col min="4" max="4" width="10.85546875" style="6" customWidth="1"/>
    <col min="5" max="11" width="3.7109375" style="6" customWidth="1"/>
    <col min="12" max="12" width="3.7109375" style="23" customWidth="1"/>
    <col min="13" max="16" width="3.7109375" style="6" customWidth="1"/>
    <col min="17" max="17" width="3.7109375" style="23" customWidth="1"/>
    <col min="18" max="19" width="3.7109375" style="6" customWidth="1"/>
    <col min="20" max="20" width="3.7109375" style="8" customWidth="1"/>
    <col min="21" max="22" width="3.7109375" style="6" customWidth="1"/>
    <col min="23" max="23" width="13.85546875" style="6" customWidth="1"/>
    <col min="24" max="24" width="18.42578125" style="23" customWidth="1"/>
    <col min="25" max="25" width="13.140625" style="2" customWidth="1"/>
    <col min="26" max="27" width="9.140625" style="2"/>
    <col min="28" max="28" width="17.42578125" style="2" customWidth="1"/>
    <col min="29" max="30" width="9.140625" style="2"/>
    <col min="31" max="31" width="14.140625" style="2" customWidth="1"/>
    <col min="32" max="32" width="0.7109375" style="7" customWidth="1"/>
    <col min="33" max="33" width="10.42578125" style="34" customWidth="1"/>
    <col min="34" max="35" width="9.140625" style="34"/>
    <col min="36" max="36" width="17.42578125" style="34" customWidth="1"/>
    <col min="37" max="38" width="9.140625" style="34"/>
    <col min="39" max="39" width="14.140625" style="34" customWidth="1"/>
    <col min="40" max="16384" width="9.140625" style="2"/>
  </cols>
  <sheetData>
    <row r="1" spans="1:43" s="5" customFormat="1" ht="20.100000000000001" customHeight="1">
      <c r="A1" s="148" t="s">
        <v>168</v>
      </c>
      <c r="B1" s="148"/>
      <c r="C1" s="148"/>
      <c r="D1" s="148"/>
      <c r="E1" s="148"/>
      <c r="F1" s="148"/>
      <c r="G1" s="148"/>
      <c r="H1" s="148"/>
      <c r="I1" s="148"/>
      <c r="J1" s="148"/>
      <c r="K1" s="148"/>
      <c r="L1" s="148"/>
      <c r="M1" s="148"/>
      <c r="N1" s="148"/>
      <c r="O1" s="148"/>
      <c r="P1" s="148"/>
      <c r="Q1" s="148"/>
      <c r="R1" s="148"/>
      <c r="S1" s="148"/>
      <c r="T1" s="148"/>
      <c r="U1" s="148"/>
      <c r="V1" s="148"/>
      <c r="W1" s="53"/>
      <c r="X1" s="54"/>
      <c r="AF1" s="16"/>
      <c r="AG1" s="32"/>
      <c r="AH1" s="32"/>
      <c r="AI1" s="32"/>
      <c r="AJ1" s="32"/>
      <c r="AK1" s="32"/>
      <c r="AL1" s="32"/>
      <c r="AM1" s="32"/>
    </row>
    <row r="2" spans="1:43" s="5" customFormat="1" ht="11.25" customHeight="1">
      <c r="D2" s="53"/>
      <c r="E2" s="53"/>
      <c r="F2" s="53"/>
      <c r="G2" s="53"/>
      <c r="H2" s="53"/>
      <c r="I2" s="53"/>
      <c r="J2" s="53"/>
      <c r="K2" s="53"/>
      <c r="L2" s="54"/>
      <c r="M2" s="53"/>
      <c r="N2" s="53"/>
      <c r="O2" s="53"/>
      <c r="P2" s="53"/>
      <c r="Q2" s="54"/>
      <c r="R2" s="53"/>
      <c r="S2" s="53"/>
      <c r="T2" s="53"/>
      <c r="U2" s="53"/>
      <c r="V2" s="53"/>
      <c r="W2" s="53"/>
      <c r="X2" s="54"/>
      <c r="AF2" s="16"/>
      <c r="AG2" s="32"/>
      <c r="AH2" s="32"/>
      <c r="AI2" s="32"/>
      <c r="AJ2" s="32"/>
      <c r="AK2" s="32"/>
      <c r="AL2" s="32"/>
      <c r="AM2" s="32"/>
    </row>
    <row r="3" spans="1:43" s="5" customFormat="1" ht="18" customHeight="1">
      <c r="A3" s="58" t="s">
        <v>22</v>
      </c>
      <c r="B3" s="58"/>
      <c r="C3" s="58" t="s">
        <v>259</v>
      </c>
      <c r="D3" s="59"/>
      <c r="E3" s="59"/>
      <c r="F3" s="59"/>
      <c r="G3" s="59"/>
      <c r="H3" s="59"/>
      <c r="I3" s="59"/>
      <c r="J3" s="59"/>
      <c r="K3" s="59"/>
      <c r="L3" s="60"/>
      <c r="M3" s="59"/>
      <c r="N3" s="59"/>
      <c r="O3" s="59"/>
      <c r="P3" s="59"/>
      <c r="Q3" s="60"/>
      <c r="R3" s="59"/>
      <c r="S3" s="59"/>
      <c r="T3" s="59"/>
      <c r="U3" s="59"/>
      <c r="V3" s="59"/>
      <c r="W3" s="144"/>
      <c r="X3" s="22"/>
      <c r="AF3" s="16"/>
      <c r="AG3" s="32"/>
      <c r="AH3" s="32"/>
      <c r="AI3" s="32"/>
      <c r="AJ3" s="32"/>
      <c r="AK3" s="32"/>
      <c r="AL3" s="32"/>
      <c r="AM3" s="32"/>
    </row>
    <row r="4" spans="1:43" s="5" customFormat="1" ht="18" customHeight="1">
      <c r="A4" s="58" t="s">
        <v>23</v>
      </c>
      <c r="B4" s="58"/>
      <c r="C4" s="58" t="s">
        <v>260</v>
      </c>
      <c r="D4" s="59"/>
      <c r="E4" s="59"/>
      <c r="F4" s="59"/>
      <c r="G4" s="59"/>
      <c r="H4" s="59"/>
      <c r="I4" s="59"/>
      <c r="J4" s="59"/>
      <c r="K4" s="59"/>
      <c r="L4" s="60"/>
      <c r="M4" s="59"/>
      <c r="N4" s="59"/>
      <c r="O4" s="59"/>
      <c r="P4" s="59"/>
      <c r="Q4" s="60"/>
      <c r="R4" s="59"/>
      <c r="S4" s="59"/>
      <c r="T4" s="59"/>
      <c r="U4" s="59"/>
      <c r="V4" s="59"/>
      <c r="W4" s="144"/>
      <c r="X4" s="22"/>
      <c r="AF4" s="16"/>
      <c r="AG4" s="32"/>
      <c r="AH4" s="32"/>
      <c r="AI4" s="32"/>
      <c r="AJ4" s="32"/>
      <c r="AK4" s="32"/>
      <c r="AL4" s="32"/>
      <c r="AM4" s="32"/>
    </row>
    <row r="5" spans="1:43" s="5" customFormat="1" ht="18" customHeight="1">
      <c r="A5" s="61" t="s">
        <v>26</v>
      </c>
      <c r="B5" s="61"/>
      <c r="C5" s="61" t="s">
        <v>261</v>
      </c>
      <c r="D5" s="62"/>
      <c r="E5" s="62"/>
      <c r="F5" s="62"/>
      <c r="G5" s="62"/>
      <c r="H5" s="62"/>
      <c r="I5" s="62"/>
      <c r="J5" s="62"/>
      <c r="K5" s="62"/>
      <c r="L5" s="62"/>
      <c r="M5" s="62"/>
      <c r="N5" s="62"/>
      <c r="O5" s="62"/>
      <c r="P5" s="62"/>
      <c r="Q5" s="62"/>
      <c r="R5" s="62"/>
      <c r="S5" s="62"/>
      <c r="T5" s="62"/>
      <c r="U5" s="62"/>
      <c r="V5" s="62"/>
      <c r="X5" s="53"/>
      <c r="Y5" s="53"/>
      <c r="Z5" s="53"/>
      <c r="AA5" s="53"/>
      <c r="AB5" s="53"/>
      <c r="AC5" s="53"/>
      <c r="AD5" s="53"/>
      <c r="AE5" s="53"/>
      <c r="AF5" s="53"/>
      <c r="AG5" s="53"/>
      <c r="AH5" s="53"/>
      <c r="AI5" s="53"/>
      <c r="AJ5" s="53"/>
      <c r="AK5" s="53"/>
      <c r="AL5" s="53"/>
      <c r="AM5" s="53"/>
      <c r="AN5" s="53"/>
      <c r="AO5" s="53"/>
      <c r="AP5" s="53"/>
      <c r="AQ5" s="53"/>
    </row>
    <row r="6" spans="1:43" s="14" customFormat="1" ht="18" customHeight="1">
      <c r="A6" s="61" t="s">
        <v>27</v>
      </c>
      <c r="B6" s="61"/>
      <c r="C6" s="218">
        <f ca="1">NOW()</f>
        <v>41933.013766203701</v>
      </c>
      <c r="D6" s="218"/>
      <c r="E6" s="59"/>
      <c r="F6" s="59"/>
      <c r="G6" s="59"/>
      <c r="H6" s="59"/>
      <c r="I6" s="59"/>
      <c r="J6" s="59"/>
      <c r="K6" s="59"/>
      <c r="L6" s="60"/>
      <c r="M6" s="59"/>
      <c r="N6" s="59"/>
      <c r="O6" s="59"/>
      <c r="P6" s="59"/>
      <c r="Q6" s="60"/>
      <c r="R6" s="59"/>
      <c r="S6" s="59"/>
      <c r="T6" s="59"/>
      <c r="U6" s="59"/>
      <c r="V6" s="59"/>
      <c r="W6" s="144"/>
      <c r="X6" s="22"/>
      <c r="AF6" s="19"/>
      <c r="AG6" s="33"/>
      <c r="AH6" s="33"/>
      <c r="AI6" s="33"/>
      <c r="AJ6" s="33"/>
      <c r="AK6" s="33"/>
      <c r="AL6" s="33"/>
      <c r="AM6" s="33"/>
    </row>
    <row r="7" spans="1:43" s="14" customFormat="1" ht="18" customHeight="1">
      <c r="A7" s="175" t="s">
        <v>10</v>
      </c>
      <c r="B7" s="175"/>
      <c r="C7" s="63" t="s">
        <v>269</v>
      </c>
      <c r="D7" s="63"/>
      <c r="E7" s="63"/>
      <c r="H7" s="62"/>
      <c r="I7" s="62"/>
      <c r="J7" s="62"/>
      <c r="K7" s="64" t="s">
        <v>28</v>
      </c>
      <c r="L7" s="63" t="s">
        <v>268</v>
      </c>
      <c r="M7" s="62"/>
      <c r="N7" s="62"/>
      <c r="O7" s="62"/>
      <c r="P7" s="62"/>
      <c r="Q7" s="62"/>
      <c r="R7" s="62"/>
      <c r="S7" s="62"/>
      <c r="T7" s="63"/>
      <c r="U7" s="63"/>
      <c r="V7" s="63"/>
      <c r="W7" s="20"/>
      <c r="X7" s="24"/>
      <c r="AF7" s="19"/>
      <c r="AG7" s="33"/>
      <c r="AH7" s="33"/>
      <c r="AI7" s="33"/>
      <c r="AJ7" s="33"/>
      <c r="AK7" s="33"/>
      <c r="AL7" s="33"/>
      <c r="AM7" s="33"/>
    </row>
    <row r="8" spans="1:43" ht="18" customHeight="1" thickBot="1">
      <c r="A8" s="65" t="s">
        <v>11</v>
      </c>
      <c r="B8" s="65"/>
      <c r="C8" s="63" t="s">
        <v>173</v>
      </c>
      <c r="D8" s="66"/>
      <c r="E8" s="66"/>
      <c r="F8" s="66"/>
      <c r="G8" s="66"/>
      <c r="H8" s="66"/>
      <c r="I8" s="66"/>
      <c r="J8" s="66"/>
      <c r="K8" s="66"/>
      <c r="L8" s="67"/>
      <c r="M8" s="66"/>
      <c r="N8" s="66"/>
      <c r="O8" s="66"/>
      <c r="P8" s="66"/>
      <c r="Q8" s="67"/>
      <c r="R8" s="66"/>
      <c r="S8" s="66"/>
      <c r="T8" s="66"/>
      <c r="U8" s="66"/>
      <c r="V8" s="66"/>
    </row>
    <row r="9" spans="1:43" s="5" customFormat="1" ht="31.5" customHeight="1" thickBot="1">
      <c r="A9" s="158" t="s">
        <v>0</v>
      </c>
      <c r="B9" s="167" t="s">
        <v>12</v>
      </c>
      <c r="C9" s="169" t="s">
        <v>13</v>
      </c>
      <c r="D9" s="171" t="s">
        <v>14</v>
      </c>
      <c r="E9" s="173" t="s">
        <v>25</v>
      </c>
      <c r="F9" s="173"/>
      <c r="G9" s="173"/>
      <c r="H9" s="173"/>
      <c r="I9" s="173"/>
      <c r="J9" s="173"/>
      <c r="K9" s="173"/>
      <c r="L9" s="173"/>
      <c r="M9" s="173"/>
      <c r="N9" s="173"/>
      <c r="O9" s="173"/>
      <c r="P9" s="173"/>
      <c r="Q9" s="173"/>
      <c r="R9" s="173"/>
      <c r="S9" s="173"/>
      <c r="T9" s="173"/>
      <c r="U9" s="173"/>
      <c r="V9" s="174"/>
      <c r="W9" s="41"/>
      <c r="X9" s="42"/>
      <c r="Y9" s="42"/>
      <c r="Z9" s="49"/>
      <c r="AA9" s="17"/>
      <c r="AB9" s="17"/>
      <c r="AC9" s="149"/>
      <c r="AD9" s="157"/>
      <c r="AE9" s="157"/>
      <c r="AF9" s="157"/>
      <c r="AG9" s="149"/>
      <c r="AH9" s="149"/>
      <c r="AI9" s="149"/>
    </row>
    <row r="10" spans="1:43" s="5" customFormat="1" ht="32.25" customHeight="1" thickBot="1">
      <c r="A10" s="159"/>
      <c r="B10" s="168"/>
      <c r="C10" s="170"/>
      <c r="D10" s="172"/>
      <c r="E10" s="145" t="s">
        <v>29</v>
      </c>
      <c r="F10" s="146"/>
      <c r="G10" s="146"/>
      <c r="H10" s="146"/>
      <c r="I10" s="146"/>
      <c r="J10" s="147"/>
      <c r="K10" s="151" t="s">
        <v>30</v>
      </c>
      <c r="L10" s="152"/>
      <c r="M10" s="153"/>
      <c r="N10" s="164" t="s">
        <v>31</v>
      </c>
      <c r="O10" s="165"/>
      <c r="P10" s="165"/>
      <c r="Q10" s="165"/>
      <c r="R10" s="165"/>
      <c r="S10" s="166"/>
      <c r="T10" s="154" t="s">
        <v>35</v>
      </c>
      <c r="U10" s="155"/>
      <c r="V10" s="156"/>
      <c r="W10" s="35"/>
      <c r="X10" s="41"/>
      <c r="Y10" s="41"/>
      <c r="Z10" s="40"/>
      <c r="AA10" s="17"/>
      <c r="AB10" s="17"/>
      <c r="AC10" s="17"/>
      <c r="AD10" s="150"/>
      <c r="AE10" s="150"/>
      <c r="AF10" s="150"/>
      <c r="AG10" s="150"/>
      <c r="AH10" s="150"/>
      <c r="AI10" s="150"/>
      <c r="AJ10" s="150"/>
    </row>
    <row r="11" spans="1:43" s="17" customFormat="1" ht="53.25" customHeight="1" thickBot="1">
      <c r="A11" s="160"/>
      <c r="B11" s="161" t="s">
        <v>52</v>
      </c>
      <c r="C11" s="162"/>
      <c r="D11" s="163"/>
      <c r="E11" s="97" t="s">
        <v>36</v>
      </c>
      <c r="F11" s="98" t="s">
        <v>37</v>
      </c>
      <c r="G11" s="99" t="s">
        <v>38</v>
      </c>
      <c r="H11" s="100" t="s">
        <v>39</v>
      </c>
      <c r="I11" s="101" t="s">
        <v>40</v>
      </c>
      <c r="J11" s="102" t="s">
        <v>41</v>
      </c>
      <c r="K11" s="97" t="s">
        <v>36</v>
      </c>
      <c r="L11" s="98" t="s">
        <v>37</v>
      </c>
      <c r="M11" s="99" t="s">
        <v>38</v>
      </c>
      <c r="N11" s="97" t="s">
        <v>36</v>
      </c>
      <c r="O11" s="98" t="s">
        <v>37</v>
      </c>
      <c r="P11" s="99" t="s">
        <v>38</v>
      </c>
      <c r="Q11" s="100" t="s">
        <v>39</v>
      </c>
      <c r="R11" s="101" t="s">
        <v>40</v>
      </c>
      <c r="S11" s="103" t="s">
        <v>41</v>
      </c>
      <c r="T11" s="110" t="s">
        <v>36</v>
      </c>
      <c r="U11" s="111" t="s">
        <v>37</v>
      </c>
      <c r="V11" s="112" t="s">
        <v>38</v>
      </c>
      <c r="W11" s="37"/>
      <c r="X11" s="35"/>
      <c r="Y11" s="49"/>
      <c r="Z11" s="36"/>
      <c r="AA11" s="35"/>
      <c r="AB11" s="40"/>
    </row>
    <row r="12" spans="1:43" s="17" customFormat="1" ht="20.100000000000001" customHeight="1">
      <c r="A12" s="55">
        <v>1</v>
      </c>
      <c r="B12" s="216" t="s">
        <v>264</v>
      </c>
      <c r="C12" s="70" t="s">
        <v>169</v>
      </c>
      <c r="D12" s="56" t="s">
        <v>262</v>
      </c>
      <c r="E12" s="51">
        <v>5</v>
      </c>
      <c r="F12" s="73">
        <v>6</v>
      </c>
      <c r="G12" s="73">
        <v>5</v>
      </c>
      <c r="H12" s="73">
        <v>4</v>
      </c>
      <c r="I12" s="73">
        <v>4</v>
      </c>
      <c r="J12" s="88">
        <v>5</v>
      </c>
      <c r="K12" s="51">
        <v>5</v>
      </c>
      <c r="L12" s="73">
        <v>4</v>
      </c>
      <c r="M12" s="74">
        <v>3</v>
      </c>
      <c r="N12" s="51">
        <v>4</v>
      </c>
      <c r="O12" s="73">
        <v>3</v>
      </c>
      <c r="P12" s="73">
        <v>5</v>
      </c>
      <c r="Q12" s="73">
        <v>4</v>
      </c>
      <c r="R12" s="73">
        <v>5</v>
      </c>
      <c r="S12" s="74">
        <v>4</v>
      </c>
      <c r="T12" s="77">
        <v>4</v>
      </c>
      <c r="U12" s="78">
        <v>4</v>
      </c>
      <c r="V12" s="79">
        <v>4</v>
      </c>
      <c r="W12" s="38"/>
      <c r="X12" s="38"/>
      <c r="Y12" s="40"/>
      <c r="Z12" s="38"/>
      <c r="AA12" s="38"/>
      <c r="AB12" s="40"/>
      <c r="AC12" s="2"/>
      <c r="AD12" s="2"/>
      <c r="AE12" s="2"/>
    </row>
    <row r="13" spans="1:43" s="17" customFormat="1" ht="20.100000000000001" customHeight="1">
      <c r="A13" s="50">
        <v>2</v>
      </c>
      <c r="B13" s="217" t="s">
        <v>265</v>
      </c>
      <c r="C13" s="71" t="s">
        <v>170</v>
      </c>
      <c r="D13" s="57" t="s">
        <v>262</v>
      </c>
      <c r="E13" s="52">
        <v>4</v>
      </c>
      <c r="F13" s="75">
        <v>4</v>
      </c>
      <c r="G13" s="75">
        <v>5</v>
      </c>
      <c r="H13" s="75">
        <v>6</v>
      </c>
      <c r="I13" s="75">
        <v>6</v>
      </c>
      <c r="J13" s="89">
        <v>3</v>
      </c>
      <c r="K13" s="52">
        <v>4</v>
      </c>
      <c r="L13" s="75">
        <v>5</v>
      </c>
      <c r="M13" s="76">
        <v>6</v>
      </c>
      <c r="N13" s="52">
        <v>3</v>
      </c>
      <c r="O13" s="75">
        <v>4</v>
      </c>
      <c r="P13" s="75">
        <v>6</v>
      </c>
      <c r="Q13" s="75">
        <v>5</v>
      </c>
      <c r="R13" s="75">
        <v>5</v>
      </c>
      <c r="S13" s="76">
        <v>5</v>
      </c>
      <c r="T13" s="80">
        <v>4</v>
      </c>
      <c r="U13" s="10">
        <v>4</v>
      </c>
      <c r="V13" s="81">
        <v>4</v>
      </c>
      <c r="W13" s="39"/>
      <c r="X13" s="38"/>
      <c r="Y13" s="40"/>
      <c r="Z13" s="38"/>
      <c r="AA13" s="38"/>
      <c r="AB13" s="40"/>
      <c r="AC13" s="2"/>
      <c r="AD13" s="2"/>
      <c r="AE13" s="2"/>
    </row>
    <row r="14" spans="1:43" ht="20.100000000000001" customHeight="1">
      <c r="A14" s="50">
        <v>3</v>
      </c>
      <c r="B14" s="217" t="s">
        <v>266</v>
      </c>
      <c r="C14" s="71" t="s">
        <v>171</v>
      </c>
      <c r="D14" s="57" t="s">
        <v>262</v>
      </c>
      <c r="E14" s="52">
        <v>4</v>
      </c>
      <c r="F14" s="75">
        <v>5</v>
      </c>
      <c r="G14" s="75">
        <v>6</v>
      </c>
      <c r="H14" s="75">
        <v>3</v>
      </c>
      <c r="I14" s="75">
        <v>6</v>
      </c>
      <c r="J14" s="89">
        <v>4</v>
      </c>
      <c r="K14" s="52">
        <v>6</v>
      </c>
      <c r="L14" s="75">
        <v>3</v>
      </c>
      <c r="M14" s="76">
        <v>2</v>
      </c>
      <c r="N14" s="52">
        <v>6</v>
      </c>
      <c r="O14" s="75">
        <v>2</v>
      </c>
      <c r="P14" s="75">
        <v>2</v>
      </c>
      <c r="Q14" s="75">
        <v>2</v>
      </c>
      <c r="R14" s="75">
        <v>6</v>
      </c>
      <c r="S14" s="76">
        <v>2</v>
      </c>
      <c r="T14" s="80">
        <v>4</v>
      </c>
      <c r="U14" s="10">
        <v>5</v>
      </c>
      <c r="V14" s="81">
        <v>5</v>
      </c>
      <c r="W14" s="39"/>
      <c r="X14" s="39"/>
      <c r="Y14" s="40"/>
      <c r="Z14" s="39"/>
      <c r="AA14" s="39"/>
      <c r="AB14" s="40"/>
      <c r="AF14" s="2"/>
      <c r="AG14" s="2"/>
      <c r="AH14" s="2"/>
      <c r="AI14" s="2"/>
      <c r="AJ14" s="2"/>
      <c r="AK14" s="2"/>
      <c r="AL14" s="2"/>
      <c r="AM14" s="2"/>
    </row>
    <row r="15" spans="1:43" ht="20.100000000000001" customHeight="1">
      <c r="A15" s="50">
        <v>4</v>
      </c>
      <c r="B15" s="217" t="s">
        <v>267</v>
      </c>
      <c r="C15" s="71" t="s">
        <v>172</v>
      </c>
      <c r="D15" s="57" t="s">
        <v>263</v>
      </c>
      <c r="E15" s="52">
        <v>4</v>
      </c>
      <c r="F15" s="75">
        <v>5</v>
      </c>
      <c r="G15" s="75">
        <v>5</v>
      </c>
      <c r="H15" s="75">
        <v>5</v>
      </c>
      <c r="I15" s="75">
        <v>5</v>
      </c>
      <c r="J15" s="89">
        <v>4</v>
      </c>
      <c r="K15" s="52">
        <v>5</v>
      </c>
      <c r="L15" s="75">
        <v>5</v>
      </c>
      <c r="M15" s="76">
        <v>4</v>
      </c>
      <c r="N15" s="52">
        <v>6</v>
      </c>
      <c r="O15" s="75">
        <v>6</v>
      </c>
      <c r="P15" s="75">
        <v>6</v>
      </c>
      <c r="Q15" s="75">
        <v>6</v>
      </c>
      <c r="R15" s="75">
        <v>6</v>
      </c>
      <c r="S15" s="76">
        <v>6</v>
      </c>
      <c r="T15" s="80">
        <v>4</v>
      </c>
      <c r="U15" s="10">
        <v>3</v>
      </c>
      <c r="V15" s="81">
        <v>2</v>
      </c>
      <c r="W15" s="39"/>
      <c r="X15" s="39"/>
      <c r="Y15" s="40"/>
      <c r="Z15" s="39"/>
      <c r="AA15" s="39"/>
      <c r="AB15" s="40"/>
      <c r="AF15" s="2"/>
      <c r="AG15" s="2"/>
      <c r="AH15" s="2"/>
      <c r="AI15" s="2"/>
      <c r="AJ15" s="2"/>
      <c r="AK15" s="2"/>
      <c r="AL15" s="2"/>
      <c r="AM15" s="2"/>
    </row>
    <row r="16" spans="1:43" ht="20.100000000000001" customHeight="1">
      <c r="A16" s="50">
        <v>5</v>
      </c>
      <c r="B16" s="127"/>
      <c r="C16" s="71"/>
      <c r="D16" s="57"/>
      <c r="E16" s="52"/>
      <c r="F16" s="75"/>
      <c r="G16" s="75"/>
      <c r="H16" s="75"/>
      <c r="I16" s="75"/>
      <c r="J16" s="89"/>
      <c r="K16" s="52"/>
      <c r="L16" s="75"/>
      <c r="M16" s="76"/>
      <c r="N16" s="52"/>
      <c r="O16" s="75"/>
      <c r="P16" s="75"/>
      <c r="Q16" s="75"/>
      <c r="R16" s="75"/>
      <c r="S16" s="76"/>
      <c r="T16" s="80"/>
      <c r="U16" s="10"/>
      <c r="V16" s="81"/>
      <c r="W16" s="39"/>
      <c r="X16" s="39"/>
      <c r="Y16" s="40"/>
      <c r="Z16" s="39"/>
      <c r="AA16" s="39"/>
      <c r="AB16" s="40"/>
      <c r="AF16" s="2"/>
      <c r="AG16" s="2"/>
      <c r="AH16" s="2"/>
      <c r="AI16" s="2"/>
      <c r="AJ16" s="2"/>
      <c r="AK16" s="2"/>
      <c r="AL16" s="2"/>
      <c r="AM16" s="2"/>
    </row>
    <row r="17" spans="1:39" ht="16.5">
      <c r="A17" s="50">
        <v>6</v>
      </c>
      <c r="B17" s="127"/>
      <c r="C17" s="72"/>
      <c r="D17" s="57"/>
      <c r="E17" s="52"/>
      <c r="F17" s="75"/>
      <c r="G17" s="75"/>
      <c r="H17" s="75"/>
      <c r="I17" s="75"/>
      <c r="J17" s="89"/>
      <c r="K17" s="52"/>
      <c r="L17" s="75"/>
      <c r="M17" s="76"/>
      <c r="N17" s="52"/>
      <c r="O17" s="75"/>
      <c r="P17" s="75"/>
      <c r="Q17" s="75"/>
      <c r="R17" s="75"/>
      <c r="S17" s="76"/>
      <c r="T17" s="80"/>
      <c r="U17" s="10"/>
      <c r="V17" s="81"/>
      <c r="W17" s="39"/>
      <c r="X17" s="39"/>
      <c r="Y17" s="40"/>
      <c r="Z17" s="39"/>
      <c r="AA17" s="39"/>
      <c r="AB17" s="40"/>
      <c r="AF17" s="2"/>
      <c r="AG17" s="2"/>
      <c r="AH17" s="2"/>
      <c r="AI17" s="2"/>
      <c r="AJ17" s="2"/>
      <c r="AK17" s="2"/>
      <c r="AL17" s="2"/>
      <c r="AM17" s="2"/>
    </row>
    <row r="18" spans="1:39" ht="16.5">
      <c r="A18" s="50">
        <v>7</v>
      </c>
      <c r="B18" s="127"/>
      <c r="C18" s="71"/>
      <c r="D18" s="57"/>
      <c r="E18" s="52"/>
      <c r="F18" s="75"/>
      <c r="G18" s="75"/>
      <c r="H18" s="75"/>
      <c r="I18" s="75"/>
      <c r="J18" s="89"/>
      <c r="K18" s="52"/>
      <c r="L18" s="75"/>
      <c r="M18" s="76"/>
      <c r="N18" s="52"/>
      <c r="O18" s="75"/>
      <c r="P18" s="75"/>
      <c r="Q18" s="75"/>
      <c r="R18" s="75"/>
      <c r="S18" s="76"/>
      <c r="T18" s="80"/>
      <c r="U18" s="10"/>
      <c r="V18" s="81"/>
      <c r="W18" s="39"/>
      <c r="X18" s="39"/>
      <c r="Y18" s="40"/>
      <c r="Z18" s="39"/>
      <c r="AA18" s="39"/>
      <c r="AB18" s="40"/>
      <c r="AF18" s="2"/>
      <c r="AG18" s="2"/>
      <c r="AH18" s="2"/>
      <c r="AI18" s="2"/>
      <c r="AJ18" s="2"/>
      <c r="AK18" s="2"/>
      <c r="AL18" s="2"/>
      <c r="AM18" s="2"/>
    </row>
    <row r="19" spans="1:39" ht="16.5">
      <c r="A19" s="50">
        <v>8</v>
      </c>
      <c r="B19" s="127"/>
      <c r="C19" s="71"/>
      <c r="D19" s="57"/>
      <c r="E19" s="52"/>
      <c r="F19" s="75"/>
      <c r="G19" s="75"/>
      <c r="H19" s="75"/>
      <c r="I19" s="75"/>
      <c r="J19" s="89"/>
      <c r="K19" s="52"/>
      <c r="L19" s="75"/>
      <c r="M19" s="76"/>
      <c r="N19" s="52"/>
      <c r="O19" s="75"/>
      <c r="P19" s="75"/>
      <c r="Q19" s="75"/>
      <c r="R19" s="75"/>
      <c r="S19" s="76"/>
      <c r="T19" s="80"/>
      <c r="U19" s="10"/>
      <c r="V19" s="81"/>
      <c r="W19" s="39"/>
      <c r="X19" s="39"/>
      <c r="Y19" s="40"/>
      <c r="Z19" s="39"/>
      <c r="AA19" s="39"/>
      <c r="AB19" s="40"/>
      <c r="AF19" s="2"/>
      <c r="AG19" s="2"/>
      <c r="AH19" s="2"/>
      <c r="AI19" s="2"/>
      <c r="AJ19" s="2"/>
      <c r="AK19" s="2"/>
      <c r="AL19" s="2"/>
      <c r="AM19" s="2"/>
    </row>
    <row r="20" spans="1:39" ht="16.5">
      <c r="A20" s="50">
        <v>9</v>
      </c>
      <c r="B20" s="127"/>
      <c r="C20" s="71"/>
      <c r="D20" s="57"/>
      <c r="E20" s="52"/>
      <c r="F20" s="75"/>
      <c r="G20" s="75"/>
      <c r="H20" s="75"/>
      <c r="I20" s="75"/>
      <c r="J20" s="89"/>
      <c r="K20" s="52"/>
      <c r="L20" s="75"/>
      <c r="M20" s="76"/>
      <c r="N20" s="52"/>
      <c r="O20" s="75"/>
      <c r="P20" s="75"/>
      <c r="Q20" s="75"/>
      <c r="R20" s="75"/>
      <c r="S20" s="76"/>
      <c r="T20" s="80"/>
      <c r="U20" s="10"/>
      <c r="V20" s="81"/>
      <c r="W20" s="39"/>
      <c r="X20" s="39"/>
      <c r="Y20" s="40"/>
      <c r="Z20" s="39"/>
      <c r="AA20" s="39"/>
      <c r="AB20" s="40"/>
      <c r="AF20" s="2"/>
      <c r="AG20" s="2"/>
      <c r="AH20" s="2"/>
      <c r="AI20" s="2"/>
      <c r="AJ20" s="2"/>
      <c r="AK20" s="2"/>
      <c r="AL20" s="2"/>
      <c r="AM20" s="2"/>
    </row>
    <row r="21" spans="1:39" ht="16.5">
      <c r="A21" s="50">
        <v>10</v>
      </c>
      <c r="B21" s="127"/>
      <c r="C21" s="71"/>
      <c r="D21" s="57"/>
      <c r="E21" s="52"/>
      <c r="F21" s="75"/>
      <c r="G21" s="75"/>
      <c r="H21" s="75"/>
      <c r="I21" s="75"/>
      <c r="J21" s="89"/>
      <c r="K21" s="52"/>
      <c r="L21" s="75"/>
      <c r="M21" s="76"/>
      <c r="N21" s="52"/>
      <c r="O21" s="75"/>
      <c r="P21" s="75"/>
      <c r="Q21" s="75"/>
      <c r="R21" s="75"/>
      <c r="S21" s="76"/>
      <c r="T21" s="80"/>
      <c r="U21" s="10"/>
      <c r="V21" s="81"/>
      <c r="W21" s="39"/>
      <c r="X21" s="39"/>
      <c r="Y21" s="40"/>
      <c r="Z21" s="39"/>
      <c r="AA21" s="39"/>
      <c r="AB21" s="40"/>
      <c r="AF21" s="2"/>
      <c r="AG21" s="2"/>
      <c r="AH21" s="2"/>
      <c r="AI21" s="2"/>
      <c r="AJ21" s="2"/>
      <c r="AK21" s="2"/>
      <c r="AL21" s="2"/>
      <c r="AM21" s="2"/>
    </row>
    <row r="22" spans="1:39" s="126" customFormat="1" ht="16.5">
      <c r="A22" s="115">
        <v>11</v>
      </c>
      <c r="B22" s="128"/>
      <c r="C22" s="116"/>
      <c r="D22" s="117"/>
      <c r="E22" s="118"/>
      <c r="F22" s="119"/>
      <c r="G22" s="119"/>
      <c r="H22" s="119"/>
      <c r="I22" s="119"/>
      <c r="J22" s="120"/>
      <c r="K22" s="118"/>
      <c r="L22" s="119"/>
      <c r="M22" s="121"/>
      <c r="N22" s="118"/>
      <c r="O22" s="119"/>
      <c r="P22" s="119"/>
      <c r="Q22" s="119"/>
      <c r="R22" s="119"/>
      <c r="S22" s="121"/>
      <c r="T22" s="122"/>
      <c r="U22" s="123"/>
      <c r="V22" s="124"/>
      <c r="W22" s="125"/>
      <c r="X22" s="125"/>
      <c r="Y22" s="40"/>
      <c r="Z22" s="125"/>
      <c r="AA22" s="125"/>
      <c r="AB22" s="40"/>
    </row>
    <row r="23" spans="1:39" ht="16.5">
      <c r="A23" s="50">
        <v>12</v>
      </c>
      <c r="B23" s="127"/>
      <c r="C23" s="71"/>
      <c r="D23" s="57"/>
      <c r="E23" s="52"/>
      <c r="F23" s="75"/>
      <c r="G23" s="75"/>
      <c r="H23" s="75"/>
      <c r="I23" s="75"/>
      <c r="J23" s="89"/>
      <c r="K23" s="52"/>
      <c r="L23" s="75"/>
      <c r="M23" s="76"/>
      <c r="N23" s="52"/>
      <c r="O23" s="75"/>
      <c r="P23" s="75"/>
      <c r="Q23" s="75"/>
      <c r="R23" s="75"/>
      <c r="S23" s="76"/>
      <c r="T23" s="80"/>
      <c r="U23" s="10"/>
      <c r="V23" s="81"/>
      <c r="W23" s="39"/>
      <c r="X23" s="39"/>
      <c r="Y23" s="40"/>
      <c r="Z23" s="39"/>
      <c r="AA23" s="39"/>
      <c r="AB23" s="40"/>
      <c r="AF23" s="2"/>
      <c r="AG23" s="2"/>
      <c r="AH23" s="2"/>
      <c r="AI23" s="2"/>
      <c r="AJ23" s="2"/>
      <c r="AK23" s="2"/>
      <c r="AL23" s="2"/>
      <c r="AM23" s="2"/>
    </row>
    <row r="24" spans="1:39" ht="16.5">
      <c r="A24" s="50">
        <v>13</v>
      </c>
      <c r="B24" s="127"/>
      <c r="C24" s="71"/>
      <c r="D24" s="57"/>
      <c r="E24" s="52"/>
      <c r="F24" s="75"/>
      <c r="G24" s="75"/>
      <c r="H24" s="75"/>
      <c r="I24" s="75"/>
      <c r="J24" s="89"/>
      <c r="K24" s="52"/>
      <c r="L24" s="75"/>
      <c r="M24" s="76"/>
      <c r="N24" s="52"/>
      <c r="O24" s="75"/>
      <c r="P24" s="75"/>
      <c r="Q24" s="75"/>
      <c r="R24" s="75"/>
      <c r="S24" s="76"/>
      <c r="T24" s="80"/>
      <c r="U24" s="10"/>
      <c r="V24" s="81"/>
      <c r="W24" s="39"/>
      <c r="X24" s="39"/>
      <c r="Y24" s="40"/>
      <c r="Z24" s="39"/>
      <c r="AA24" s="39"/>
      <c r="AB24" s="40"/>
      <c r="AF24" s="2"/>
      <c r="AG24" s="2"/>
      <c r="AH24" s="2"/>
      <c r="AI24" s="2"/>
      <c r="AJ24" s="2"/>
      <c r="AK24" s="2"/>
      <c r="AL24" s="2"/>
      <c r="AM24" s="2"/>
    </row>
    <row r="25" spans="1:39" ht="16.5">
      <c r="A25" s="50">
        <v>14</v>
      </c>
      <c r="B25" s="127"/>
      <c r="C25" s="71"/>
      <c r="D25" s="57"/>
      <c r="E25" s="52"/>
      <c r="F25" s="75"/>
      <c r="G25" s="75"/>
      <c r="H25" s="75"/>
      <c r="I25" s="75"/>
      <c r="J25" s="89"/>
      <c r="K25" s="52"/>
      <c r="L25" s="75"/>
      <c r="M25" s="76"/>
      <c r="N25" s="52"/>
      <c r="O25" s="75"/>
      <c r="P25" s="75"/>
      <c r="Q25" s="75"/>
      <c r="R25" s="75"/>
      <c r="S25" s="76"/>
      <c r="T25" s="80"/>
      <c r="U25" s="10"/>
      <c r="V25" s="81"/>
      <c r="W25" s="39"/>
      <c r="X25" s="39"/>
      <c r="Y25" s="40"/>
      <c r="Z25" s="39"/>
      <c r="AA25" s="39"/>
      <c r="AB25" s="40"/>
      <c r="AF25" s="2"/>
      <c r="AG25" s="2"/>
      <c r="AH25" s="2"/>
      <c r="AI25" s="2"/>
      <c r="AJ25" s="2"/>
      <c r="AK25" s="2"/>
      <c r="AL25" s="2"/>
      <c r="AM25" s="2"/>
    </row>
    <row r="26" spans="1:39" ht="16.5">
      <c r="A26" s="50">
        <v>15</v>
      </c>
      <c r="B26" s="127"/>
      <c r="C26" s="71"/>
      <c r="D26" s="57"/>
      <c r="E26" s="52"/>
      <c r="F26" s="75"/>
      <c r="G26" s="75"/>
      <c r="H26" s="75"/>
      <c r="I26" s="75"/>
      <c r="J26" s="89"/>
      <c r="K26" s="52"/>
      <c r="L26" s="75"/>
      <c r="M26" s="76"/>
      <c r="N26" s="52"/>
      <c r="O26" s="75"/>
      <c r="P26" s="75"/>
      <c r="Q26" s="75"/>
      <c r="R26" s="75"/>
      <c r="S26" s="76"/>
      <c r="T26" s="80"/>
      <c r="U26" s="10"/>
      <c r="V26" s="81"/>
      <c r="W26" s="39"/>
      <c r="X26" s="39"/>
      <c r="Y26" s="40"/>
      <c r="Z26" s="39"/>
      <c r="AA26" s="39"/>
      <c r="AB26" s="40"/>
      <c r="AF26" s="2"/>
      <c r="AG26" s="2"/>
      <c r="AH26" s="2"/>
      <c r="AI26" s="2"/>
      <c r="AJ26" s="2"/>
      <c r="AK26" s="2"/>
      <c r="AL26" s="2"/>
      <c r="AM26" s="2"/>
    </row>
  </sheetData>
  <mergeCells count="16">
    <mergeCell ref="A1:V1"/>
    <mergeCell ref="A7:B7"/>
    <mergeCell ref="A9:A11"/>
    <mergeCell ref="B9:B10"/>
    <mergeCell ref="C9:C10"/>
    <mergeCell ref="D9:D10"/>
    <mergeCell ref="E9:V9"/>
    <mergeCell ref="B11:D11"/>
    <mergeCell ref="AC9:AF9"/>
    <mergeCell ref="AG9:AI9"/>
    <mergeCell ref="E10:J10"/>
    <mergeCell ref="K10:M10"/>
    <mergeCell ref="N10:S10"/>
    <mergeCell ref="T10:V10"/>
    <mergeCell ref="AD10:AG10"/>
    <mergeCell ref="AH10:AJ10"/>
  </mergeCells>
  <pageMargins left="0.45" right="0.45" top="0" bottom="0" header="0.3" footer="0.3"/>
  <pageSetup paperSize="9" scale="95" orientation="landscape" verticalDpi="0" r:id="rId1"/>
  <legacyDrawing r:id="rId2"/>
</worksheet>
</file>

<file path=xl/worksheets/sheet2.xml><?xml version="1.0" encoding="utf-8"?>
<worksheet xmlns="http://schemas.openxmlformats.org/spreadsheetml/2006/main" xmlns:r="http://schemas.openxmlformats.org/officeDocument/2006/relationships">
  <sheetPr enableFormatConditionsCalculation="0">
    <tabColor theme="7" tint="-0.249977111117893"/>
  </sheetPr>
  <dimension ref="A1:N56"/>
  <sheetViews>
    <sheetView tabSelected="1" view="pageBreakPreview" zoomScaleNormal="125" zoomScaleSheetLayoutView="100" zoomScalePageLayoutView="125" workbookViewId="0">
      <selection activeCell="D17" sqref="D17"/>
    </sheetView>
  </sheetViews>
  <sheetFormatPr defaultColWidth="8.85546875" defaultRowHeight="15"/>
  <cols>
    <col min="1" max="1" width="27.28515625" style="225" customWidth="1"/>
    <col min="2" max="2" width="9.85546875" style="225" customWidth="1"/>
    <col min="3" max="3" width="13" style="225" customWidth="1"/>
    <col min="4" max="4" width="80.42578125" style="225" customWidth="1"/>
    <col min="5" max="5" width="8.85546875" style="225" customWidth="1"/>
    <col min="6" max="6" width="0.140625" style="225" customWidth="1"/>
    <col min="7" max="7" width="8.42578125" style="225" hidden="1" customWidth="1"/>
    <col min="8" max="8" width="8.85546875" style="225" hidden="1" customWidth="1"/>
    <col min="9" max="9" width="0.7109375" style="225" hidden="1" customWidth="1"/>
    <col min="10" max="10" width="11.85546875" style="225" hidden="1" customWidth="1"/>
    <col min="11" max="11" width="13.85546875" style="225" hidden="1" customWidth="1"/>
    <col min="12" max="12" width="12.42578125" style="225" customWidth="1"/>
    <col min="13" max="16384" width="8.85546875" style="225"/>
  </cols>
  <sheetData>
    <row r="1" spans="1:11" ht="18.75">
      <c r="A1" s="223" t="str">
        <f>'DATA MAKLUMAT MURID'!C3</f>
        <v>SJK(C) LOK KHOON</v>
      </c>
      <c r="B1" s="223"/>
      <c r="C1" s="223"/>
      <c r="D1" s="223"/>
      <c r="E1" s="224"/>
      <c r="F1" s="224"/>
      <c r="G1" s="224"/>
      <c r="H1" s="224"/>
      <c r="I1" s="224"/>
      <c r="J1" s="224"/>
    </row>
    <row r="2" spans="1:11" ht="21.95" customHeight="1">
      <c r="A2" s="223" t="str">
        <f>'DATA MAKLUMAT MURID'!C4</f>
        <v>KAMPUNG AYER JERNEH KEMASIK KEMAMAN TERENGGANU</v>
      </c>
      <c r="B2" s="223"/>
      <c r="C2" s="223"/>
      <c r="D2" s="223"/>
      <c r="E2" s="224"/>
      <c r="F2" s="224"/>
      <c r="G2" s="224"/>
      <c r="H2" s="224"/>
      <c r="I2" s="224"/>
      <c r="J2" s="224"/>
    </row>
    <row r="3" spans="1:11" ht="20.100000000000001" customHeight="1">
      <c r="A3" s="226" t="str">
        <f>'DATA MAKLUMAT MURID'!$A$1</f>
        <v>PENTAKSIRAN  MATA PELAJARAN BAHASA INGGERIS TAHUN 5</v>
      </c>
      <c r="B3" s="226"/>
      <c r="C3" s="226"/>
      <c r="D3" s="226"/>
      <c r="E3" s="224"/>
      <c r="F3" s="224"/>
      <c r="G3" s="224"/>
      <c r="H3" s="224"/>
    </row>
    <row r="4" spans="1:11">
      <c r="J4" s="225">
        <v>1</v>
      </c>
    </row>
    <row r="5" spans="1:11" ht="15" customHeight="1">
      <c r="A5" s="227" t="s">
        <v>5</v>
      </c>
      <c r="B5" s="228" t="s">
        <v>4</v>
      </c>
      <c r="C5" s="229" t="str">
        <f>VLOOKUP(J4,'DATA MAKLUMAT MURID'!A12:V61,2)</f>
        <v>LIM SI SEAN</v>
      </c>
      <c r="E5" s="229"/>
      <c r="F5" s="229"/>
      <c r="G5" s="229"/>
      <c r="H5" s="229"/>
      <c r="J5" s="225" t="str">
        <f>'DATA MAKLUMAT MURID'!B12</f>
        <v>LIM SI SEAN</v>
      </c>
      <c r="K5" s="225" t="str">
        <f>IF(J5=0,"",J5)</f>
        <v>LIM SI SEAN</v>
      </c>
    </row>
    <row r="6" spans="1:11" ht="15" customHeight="1">
      <c r="A6" s="227" t="s">
        <v>6</v>
      </c>
      <c r="B6" s="228" t="s">
        <v>4</v>
      </c>
      <c r="C6" s="230" t="str">
        <f>VLOOKUP($J$4,'DATA MAKLUMAT MURID'!$A$12:$V$61,3)</f>
        <v>K 123456</v>
      </c>
      <c r="E6" s="229"/>
      <c r="F6" s="229"/>
      <c r="G6" s="229"/>
      <c r="H6" s="229"/>
      <c r="J6" s="225" t="str">
        <f>'DATA MAKLUMAT MURID'!B13</f>
        <v>SAW JIN CHENG</v>
      </c>
      <c r="K6" s="225" t="str">
        <f t="shared" ref="K6:K22" si="0">IF(J6=0,"",J6)</f>
        <v>SAW JIN CHENG</v>
      </c>
    </row>
    <row r="7" spans="1:11" ht="15" customHeight="1">
      <c r="A7" s="227" t="s">
        <v>7</v>
      </c>
      <c r="B7" s="228" t="s">
        <v>4</v>
      </c>
      <c r="C7" s="229" t="str">
        <f>VLOOKUP($J$4,'DATA MAKLUMAT MURID'!$A$12:$V$61,4)</f>
        <v>L</v>
      </c>
      <c r="E7" s="229"/>
      <c r="F7" s="229"/>
      <c r="G7" s="229"/>
      <c r="H7" s="229"/>
      <c r="J7" s="225" t="str">
        <f>'DATA MAKLUMAT MURID'!B14</f>
        <v>THAM JIA LE</v>
      </c>
      <c r="K7" s="225" t="str">
        <f t="shared" si="0"/>
        <v>THAM JIA LE</v>
      </c>
    </row>
    <row r="8" spans="1:11" ht="15" customHeight="1">
      <c r="A8" s="227" t="s">
        <v>8</v>
      </c>
      <c r="B8" s="228" t="s">
        <v>4</v>
      </c>
      <c r="C8" s="231" t="str">
        <f>'DATA MAKLUMAT MURID'!L7</f>
        <v>5 MERAH</v>
      </c>
      <c r="E8" s="229"/>
      <c r="F8" s="229"/>
      <c r="G8" s="229"/>
      <c r="H8" s="229"/>
      <c r="J8" s="225" t="str">
        <f>'DATA MAKLUMAT MURID'!B15</f>
        <v>LEE YEN NIE</v>
      </c>
      <c r="K8" s="225" t="str">
        <f t="shared" si="0"/>
        <v>LEE YEN NIE</v>
      </c>
    </row>
    <row r="9" spans="1:11">
      <c r="A9" s="227" t="s">
        <v>9</v>
      </c>
      <c r="B9" s="228" t="s">
        <v>4</v>
      </c>
      <c r="C9" s="232">
        <f ca="1">NOW()</f>
        <v>41933.013766203701</v>
      </c>
      <c r="E9" s="229"/>
      <c r="F9" s="229"/>
      <c r="G9" s="229"/>
      <c r="H9" s="229"/>
      <c r="K9" s="225" t="str">
        <f t="shared" si="0"/>
        <v/>
      </c>
    </row>
    <row r="10" spans="1:11">
      <c r="A10" s="227" t="s">
        <v>24</v>
      </c>
      <c r="B10" s="228" t="s">
        <v>4</v>
      </c>
      <c r="C10" s="229" t="str">
        <f>'DATA MAKLUMAT MURID'!C8</f>
        <v>JANUARI - MAC 2014</v>
      </c>
      <c r="E10" s="229"/>
      <c r="F10" s="229"/>
      <c r="G10" s="229"/>
      <c r="H10" s="229"/>
      <c r="K10" s="225" t="str">
        <f t="shared" si="0"/>
        <v/>
      </c>
    </row>
    <row r="11" spans="1:11" ht="20.100000000000001" hidden="1" customHeight="1">
      <c r="K11" s="225" t="str">
        <f t="shared" si="0"/>
        <v/>
      </c>
    </row>
    <row r="12" spans="1:11" s="235" customFormat="1" ht="18.95" hidden="1" customHeight="1">
      <c r="A12" s="233"/>
      <c r="B12" s="233"/>
      <c r="C12" s="234"/>
      <c r="D12" s="234"/>
      <c r="J12" s="225"/>
      <c r="K12" s="225" t="str">
        <f t="shared" si="0"/>
        <v/>
      </c>
    </row>
    <row r="13" spans="1:11" ht="15.95" hidden="1" customHeight="1">
      <c r="A13" s="236"/>
      <c r="B13" s="236"/>
      <c r="C13" s="237"/>
      <c r="D13" s="237"/>
      <c r="K13" s="225" t="str">
        <f t="shared" si="0"/>
        <v/>
      </c>
    </row>
    <row r="14" spans="1:11" ht="18" hidden="1" customHeight="1">
      <c r="K14" s="225" t="str">
        <f t="shared" si="0"/>
        <v/>
      </c>
    </row>
    <row r="15" spans="1:11" ht="15" customHeight="1">
      <c r="K15" s="225" t="str">
        <f t="shared" si="0"/>
        <v/>
      </c>
    </row>
    <row r="16" spans="1:11" ht="21" customHeight="1">
      <c r="A16" s="239" t="s">
        <v>3</v>
      </c>
      <c r="B16" s="239"/>
      <c r="C16" s="239"/>
      <c r="D16" s="239"/>
    </row>
    <row r="17" spans="1:11" s="235" customFormat="1" ht="30.75" customHeight="1">
      <c r="A17" s="240" t="s">
        <v>21</v>
      </c>
      <c r="B17" s="240" t="s">
        <v>42</v>
      </c>
      <c r="C17" s="241" t="s">
        <v>60</v>
      </c>
      <c r="D17" s="240" t="s">
        <v>61</v>
      </c>
      <c r="J17" s="225"/>
      <c r="K17" s="225"/>
    </row>
    <row r="18" spans="1:11" ht="32.25" customHeight="1">
      <c r="A18" s="242" t="s">
        <v>32</v>
      </c>
      <c r="B18" s="243" t="s">
        <v>43</v>
      </c>
      <c r="C18" s="244">
        <f>VLOOKUP($J$4,'DATA MAKLUMAT MURID'!$A$12:V$61,5)</f>
        <v>5</v>
      </c>
      <c r="D18" s="255" t="str">
        <f>VLOOKUP(C18,'DATA TAFSIRAN TAHAP'!$B$6:$D$11,2)</f>
        <v>.                                                                                                                                                                                               Can respond to a given stimulus with a very good level of fluency and accuracy.</v>
      </c>
    </row>
    <row r="19" spans="1:11" ht="32.25" customHeight="1">
      <c r="A19" s="245"/>
      <c r="B19" s="243" t="s">
        <v>44</v>
      </c>
      <c r="C19" s="244">
        <f>VLOOKUP($J$4,'DATA MAKLUMAT MURID'!$A$12:V$61,6)</f>
        <v>6</v>
      </c>
      <c r="D19" s="256" t="str">
        <f>VLOOKUP(C19,'DATA TAFSIRAN TAHAP'!$B$6:$D$21,2)</f>
        <v xml:space="preserve">Can talk about related topics with an excellent level of fluency and accuracy.
</v>
      </c>
    </row>
    <row r="20" spans="1:11" ht="32.25" customHeight="1">
      <c r="A20" s="245"/>
      <c r="B20" s="243" t="s">
        <v>45</v>
      </c>
      <c r="C20" s="244">
        <f>VLOOKUP($J$4,'DATA MAKLUMAT MURID'!$A$12:V$61,7)</f>
        <v>5</v>
      </c>
      <c r="D20" s="255" t="str">
        <f>VLOOKUP(C20,'DATA TAFSIRAN TAHAP'!$B$6:$D$31,2)</f>
        <v>Can follow and give instructions, and directions to places with very good ability.</v>
      </c>
    </row>
    <row r="21" spans="1:11" ht="32.25" customHeight="1">
      <c r="A21" s="245"/>
      <c r="B21" s="243" t="s">
        <v>46</v>
      </c>
      <c r="C21" s="244">
        <f>VLOOKUP($J$4,'DATA MAKLUMAT MURID'!$A$12:V$61,8)</f>
        <v>4</v>
      </c>
      <c r="D21" s="255" t="str">
        <f>VLOOKUP(C21,'DATA TAFSIRAN TAHAP'!$B$36:$D$41,2)</f>
        <v>Can participate in daily conversations with peers with a good level of fluency, accuracy and appropriateness.</v>
      </c>
    </row>
    <row r="22" spans="1:11" ht="32.25" customHeight="1">
      <c r="A22" s="245"/>
      <c r="B22" s="243" t="s">
        <v>47</v>
      </c>
      <c r="C22" s="244">
        <f>VLOOKUP($J$4,'DATA MAKLUMAT MURID'!$A$12:V$61,9)</f>
        <v>4</v>
      </c>
      <c r="D22" s="255" t="str">
        <f>VLOOKUP(C22,'DATA TAFSIRAN TAHAP'!$B$46:$D$51,2)</f>
        <v xml:space="preserve">Can talk on topics of interest in formal situations with good ability of fluency, accuracy and appropriateness. 
</v>
      </c>
    </row>
    <row r="23" spans="1:11" ht="32.25" customHeight="1">
      <c r="A23" s="246"/>
      <c r="B23" s="243" t="s">
        <v>91</v>
      </c>
      <c r="C23" s="244">
        <f>VLOOKUP($J$4,'DATA MAKLUMAT MURID'!$A$12:V$61,10)</f>
        <v>5</v>
      </c>
      <c r="D23" s="255" t="str">
        <f>VLOOKUP(C23,'DATA TAFSIRAN TAHAP'!$B$46:$D$61,2)</f>
        <v xml:space="preserve">Can demonstrate very good understanding of oral texts.
</v>
      </c>
    </row>
    <row r="24" spans="1:11" ht="32.25" customHeight="1">
      <c r="A24" s="220" t="s">
        <v>33</v>
      </c>
      <c r="B24" s="219" t="s">
        <v>43</v>
      </c>
      <c r="C24" s="244">
        <f>VLOOKUP($J$4,'DATA MAKLUMAT MURID'!$A$12:V$61,11)</f>
        <v>5</v>
      </c>
      <c r="D24" s="255" t="str">
        <f>VLOOKUP(C24,'DATA TAFSIRAN TAHAP'!$B$64:$D$69,2)</f>
        <v xml:space="preserve">Can demonstrate very good ability in applying word attack skills and in understanding phrases and sentences from a variety of texts.
</v>
      </c>
    </row>
    <row r="25" spans="1:11" ht="32.25" customHeight="1">
      <c r="A25" s="221"/>
      <c r="B25" s="219" t="s">
        <v>44</v>
      </c>
      <c r="C25" s="244">
        <f>VLOOKUP($J$4,'DATA MAKLUMAT MURID'!$A$12:V$61,12)</f>
        <v>4</v>
      </c>
      <c r="D25" s="255" t="str">
        <f>VLOOKUP(C25,'DATA TAFSIRAN TAHAP'!$B$73:$D$78,2)</f>
        <v xml:space="preserve">Can demonstrate good ability in understanding a variety of texts and in applying dictionary skills.
</v>
      </c>
    </row>
    <row r="26" spans="1:11" ht="32.25" customHeight="1">
      <c r="A26" s="222"/>
      <c r="B26" s="219" t="s">
        <v>45</v>
      </c>
      <c r="C26" s="244">
        <f>VLOOKUP($J$4,'DATA MAKLUMAT MURID'!$A$12:V$61,13)</f>
        <v>3</v>
      </c>
      <c r="D26" s="255" t="str">
        <f>VLOOKUP(C26,'DATA TAFSIRAN TAHAP'!$B$82:$D$87,2)</f>
        <v xml:space="preserve">Can demonstrate satisfactory ability to read independently for information and enjoyment.
</v>
      </c>
    </row>
    <row r="27" spans="1:11" ht="32.25" customHeight="1">
      <c r="A27" s="220" t="s">
        <v>34</v>
      </c>
      <c r="B27" s="219" t="s">
        <v>43</v>
      </c>
      <c r="C27" s="244">
        <f>VLOOKUP($J$4,'DATA MAKLUMAT MURID'!$A$12:V$61,14)</f>
        <v>4</v>
      </c>
      <c r="D27" s="255" t="str">
        <f>VLOOKUP(C27,'DATA TAFSIRAN TAHAP'!$B$91:$D$96,2)</f>
        <v>Can write sentences and paragraphs legibly with a good level of  neatness and accuracy in spelling.</v>
      </c>
    </row>
    <row r="28" spans="1:11" ht="32.25" customHeight="1">
      <c r="A28" s="221"/>
      <c r="B28" s="219" t="s">
        <v>44</v>
      </c>
      <c r="C28" s="244">
        <f>VLOOKUP($J$4,'DATA MAKLUMAT MURID'!$A$12:V$61,15)</f>
        <v>3</v>
      </c>
      <c r="D28" s="255" t="str">
        <f>VLOOKUP(C28,'DATA TAFSIRAN TAHAP'!$B$100:$D$105,2)</f>
        <v>Can write in cursive writing with a satisfactory level of accuracy in spelling.</v>
      </c>
    </row>
    <row r="29" spans="1:11" ht="32.25" customHeight="1">
      <c r="A29" s="221"/>
      <c r="B29" s="219" t="s">
        <v>45</v>
      </c>
      <c r="C29" s="244">
        <f>VLOOKUP($J$4,'DATA MAKLUMAT MURID'!$A$12:V$61,16)</f>
        <v>5</v>
      </c>
      <c r="D29" s="255" t="str">
        <f>VLOOKUP(C29,'DATA TAFSIRAN TAHAP'!$B$109:$D$114,2)</f>
        <v>Can transfer information to complete a variety of texts with a very good level of accuracy.</v>
      </c>
    </row>
    <row r="30" spans="1:11" ht="32.25" customHeight="1">
      <c r="A30" s="221"/>
      <c r="B30" s="219" t="s">
        <v>46</v>
      </c>
      <c r="C30" s="244">
        <f>VLOOKUP($J$4,'DATA MAKLUMAT MURID'!$A$12:V$61,17)</f>
        <v>4</v>
      </c>
      <c r="D30" s="255" t="str">
        <f>VLOOKUP(C30,'DATA TAFSIRAN TAHAP'!$B$118:$D$123,2)</f>
        <v>Can write using appropriate language conventions with a good level of accuracy.</v>
      </c>
    </row>
    <row r="31" spans="1:11" ht="32.25" customHeight="1">
      <c r="A31" s="221"/>
      <c r="B31" s="219" t="s">
        <v>47</v>
      </c>
      <c r="C31" s="244">
        <f>VLOOKUP($J$4,'DATA MAKLUMAT MURID'!$A$12:V$61,18)</f>
        <v>5</v>
      </c>
      <c r="D31" s="255" t="str">
        <f>VLOOKUP(C31,'DATA TAFSIRAN TAHAP'!$B$127:$D$132,2)</f>
        <v>Can punctuate and spell with a very good level of accuracy.</v>
      </c>
    </row>
    <row r="32" spans="1:11" ht="32.25" customHeight="1">
      <c r="A32" s="222"/>
      <c r="B32" s="219" t="s">
        <v>48</v>
      </c>
      <c r="C32" s="244">
        <f>VLOOKUP($J$4,'DATA MAKLUMAT MURID'!$A$12:V$61,19)</f>
        <v>4</v>
      </c>
      <c r="D32" s="255" t="str">
        <f>VLOOKUP(C32,'DATA TAFSIRAN TAHAP'!$B$136:$D$141,2)</f>
        <v>Can create texts using a variety of media with a good level of accuracy and appropriateness.</v>
      </c>
    </row>
    <row r="33" spans="1:4" ht="43.5" customHeight="1">
      <c r="A33" s="220" t="s">
        <v>59</v>
      </c>
      <c r="B33" s="240" t="s">
        <v>43</v>
      </c>
      <c r="C33" s="244">
        <f>VLOOKUP($J$4,'DATA MAKLUMAT MURID'!$A$12:V$61,20)</f>
        <v>4</v>
      </c>
      <c r="D33" s="255" t="str">
        <f>VLOOKUP(C33,'DATA TAFSIRAN TAHAP'!$B$145:$D$150,2)</f>
        <v>Can show enjoyment and appreciation with good non-verbal response.                                                                                                                                                                                                                     Can reproduce literary works heard with a good level of fluency.</v>
      </c>
    </row>
    <row r="34" spans="1:4" ht="43.5" customHeight="1">
      <c r="A34" s="221"/>
      <c r="B34" s="219" t="s">
        <v>44</v>
      </c>
      <c r="C34" s="244">
        <f>VLOOKUP($J$4,'DATA MAKLUMAT MURID'!$A$12:V$61,21)</f>
        <v>4</v>
      </c>
      <c r="D34" s="255" t="str">
        <f>VLOOKUP(C34,'DATA TAFSIRAN TAHAP'!$B$155:$D$160,2)</f>
        <v xml:space="preserve">  Can express good personal response to literary texts. </v>
      </c>
    </row>
    <row r="35" spans="1:4" ht="43.5" customHeight="1">
      <c r="A35" s="222"/>
      <c r="B35" s="219" t="s">
        <v>45</v>
      </c>
      <c r="C35" s="244">
        <f>VLOOKUP($J$4,'DATA MAKLUMAT MURID'!$A$12:V$61,22)</f>
        <v>4</v>
      </c>
      <c r="D35" s="255" t="str">
        <f>VLOOKUP(C35,'DATA TAFSIRAN TAHAP'!$B$165:$D$170,2)</f>
        <v xml:space="preserve">Can demonstrate good ability to plan, produce and display creative  works using a variety of media.                                                                                                                                                                  Can demonstrate good ability to plan, prepare and participate in a performance. </v>
      </c>
    </row>
    <row r="36" spans="1:4">
      <c r="A36" s="238"/>
      <c r="B36" s="228"/>
    </row>
    <row r="37" spans="1:4">
      <c r="A37" s="238"/>
    </row>
    <row r="38" spans="1:4" ht="30" customHeight="1">
      <c r="A38" s="248" t="s">
        <v>270</v>
      </c>
      <c r="B38" s="248"/>
      <c r="C38" s="248"/>
    </row>
    <row r="39" spans="1:4" ht="25.5" customHeight="1">
      <c r="A39" s="229"/>
      <c r="B39" s="229"/>
      <c r="C39" s="229"/>
    </row>
    <row r="40" spans="1:4" ht="36" customHeight="1">
      <c r="A40" s="229"/>
      <c r="B40" s="229"/>
      <c r="C40" s="229"/>
    </row>
    <row r="41" spans="1:4" ht="15.75">
      <c r="A41" s="249" t="str">
        <f>'DATA MAKLUMAT MURID'!C7</f>
        <v>PN. TENGKU SARAH SOPHIA</v>
      </c>
      <c r="B41" s="249"/>
      <c r="C41" s="249"/>
    </row>
    <row r="42" spans="1:4">
      <c r="A42" s="250" t="s">
        <v>271</v>
      </c>
      <c r="B42" s="250"/>
      <c r="C42" s="250"/>
    </row>
    <row r="43" spans="1:4">
      <c r="A43" s="251"/>
      <c r="B43" s="251"/>
      <c r="C43" s="251"/>
    </row>
    <row r="44" spans="1:4" ht="30" customHeight="1">
      <c r="A44" s="252" t="s">
        <v>272</v>
      </c>
      <c r="B44" s="253">
        <f ca="1">NOW()</f>
        <v>41933.013766203701</v>
      </c>
      <c r="C44" s="254"/>
    </row>
    <row r="45" spans="1:4">
      <c r="B45" s="247"/>
    </row>
    <row r="56" spans="1:1">
      <c r="A56" s="238"/>
    </row>
  </sheetData>
  <mergeCells count="11">
    <mergeCell ref="A41:C41"/>
    <mergeCell ref="A42:C42"/>
    <mergeCell ref="B44:C44"/>
    <mergeCell ref="A24:A26"/>
    <mergeCell ref="A33:A35"/>
    <mergeCell ref="A27:A32"/>
    <mergeCell ref="A1:D1"/>
    <mergeCell ref="A2:D2"/>
    <mergeCell ref="A16:D16"/>
    <mergeCell ref="A18:A23"/>
    <mergeCell ref="A3:D3"/>
  </mergeCells>
  <pageMargins left="0.75" right="0" top="0.25" bottom="0" header="0.1" footer="0.1"/>
  <pageSetup paperSize="9" scale="66" orientation="portrait" r:id="rId1"/>
  <colBreaks count="1" manualBreakCount="1">
    <brk id="5" max="1048575" man="1"/>
  </colBreaks>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codeName="Sheet4" enableFormatConditionsCalculation="0">
    <tabColor rgb="FFFFFF00"/>
  </sheetPr>
  <dimension ref="B1:AW190"/>
  <sheetViews>
    <sheetView view="pageBreakPreview" topLeftCell="A58" zoomScale="80" zoomScaleNormal="85" zoomScaleSheetLayoutView="80" zoomScalePageLayoutView="85" workbookViewId="0">
      <selection activeCell="A170" sqref="A170:XFD170"/>
    </sheetView>
  </sheetViews>
  <sheetFormatPr defaultColWidth="9.140625" defaultRowHeight="15"/>
  <cols>
    <col min="1" max="1" width="7.28515625" style="1" customWidth="1"/>
    <col min="2" max="2" width="24.42578125" style="15" customWidth="1"/>
    <col min="3" max="3" width="65.42578125" style="1" customWidth="1"/>
    <col min="4" max="4" width="19.28515625" style="1" customWidth="1"/>
    <col min="5" max="5" width="15" style="1" hidden="1" customWidth="1"/>
    <col min="6" max="25" width="9.140625" style="1" hidden="1" customWidth="1"/>
    <col min="26" max="26" width="7.140625" style="1" hidden="1" customWidth="1"/>
    <col min="27" max="49" width="9.140625" style="1" hidden="1" customWidth="1"/>
    <col min="50" max="16384" width="9.140625" style="1"/>
  </cols>
  <sheetData>
    <row r="1" spans="2:49" ht="21" customHeight="1">
      <c r="B1" s="113" t="s">
        <v>49</v>
      </c>
      <c r="C1" s="4"/>
    </row>
    <row r="2" spans="2:49" ht="21" customHeight="1"/>
    <row r="3" spans="2:49" ht="21" customHeight="1"/>
    <row r="4" spans="2:49" ht="21" customHeight="1">
      <c r="C4" s="114" t="s">
        <v>203</v>
      </c>
    </row>
    <row r="5" spans="2:49" ht="36.950000000000003" customHeight="1">
      <c r="B5" s="134" t="s">
        <v>175</v>
      </c>
      <c r="C5" s="182" t="s">
        <v>176</v>
      </c>
      <c r="D5" s="182"/>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row>
    <row r="6" spans="2:49" s="28" customFormat="1" ht="63" customHeight="1">
      <c r="B6" s="9">
        <v>1</v>
      </c>
      <c r="C6" s="187" t="s">
        <v>207</v>
      </c>
      <c r="D6" s="187"/>
      <c r="E6" s="83"/>
      <c r="F6" s="83"/>
      <c r="G6" s="83"/>
      <c r="H6" s="83"/>
      <c r="I6" s="83"/>
      <c r="J6" s="83"/>
      <c r="K6" s="83"/>
      <c r="L6" s="84"/>
      <c r="M6" s="84"/>
      <c r="N6" s="84"/>
      <c r="O6" s="26"/>
      <c r="P6" s="26"/>
      <c r="Q6" s="26"/>
      <c r="R6" s="27"/>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row>
    <row r="7" spans="2:49" s="28" customFormat="1" ht="63" customHeight="1">
      <c r="B7" s="9">
        <v>2</v>
      </c>
      <c r="C7" s="187" t="s">
        <v>206</v>
      </c>
      <c r="D7" s="187"/>
      <c r="E7" s="83"/>
      <c r="F7" s="83"/>
      <c r="G7" s="83"/>
      <c r="H7" s="83"/>
      <c r="I7" s="83"/>
      <c r="J7" s="83"/>
      <c r="K7" s="83"/>
      <c r="L7" s="84"/>
      <c r="M7" s="84"/>
      <c r="N7" s="84"/>
      <c r="O7" s="26"/>
      <c r="P7" s="26"/>
      <c r="Q7" s="26"/>
      <c r="R7" s="27"/>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row>
    <row r="8" spans="2:49" s="28" customFormat="1" ht="63" customHeight="1">
      <c r="B8" s="9">
        <v>3</v>
      </c>
      <c r="C8" s="187" t="s">
        <v>200</v>
      </c>
      <c r="D8" s="187"/>
      <c r="E8" s="85"/>
      <c r="F8" s="85"/>
      <c r="G8" s="85"/>
      <c r="H8" s="85"/>
      <c r="I8" s="85"/>
      <c r="J8" s="85"/>
      <c r="K8" s="85"/>
      <c r="L8" s="85"/>
      <c r="M8" s="85"/>
      <c r="N8" s="85"/>
      <c r="O8" s="26"/>
      <c r="P8" s="26"/>
      <c r="Q8" s="26"/>
      <c r="R8" s="27"/>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row>
    <row r="9" spans="2:49" s="28" customFormat="1" ht="63" customHeight="1">
      <c r="B9" s="9">
        <v>4</v>
      </c>
      <c r="C9" s="186" t="s">
        <v>205</v>
      </c>
      <c r="D9" s="186"/>
      <c r="E9" s="86"/>
      <c r="F9" s="86"/>
      <c r="G9" s="86"/>
      <c r="H9" s="86"/>
      <c r="I9" s="86"/>
      <c r="J9" s="86"/>
      <c r="K9" s="86"/>
      <c r="L9" s="86"/>
      <c r="M9" s="86"/>
      <c r="N9" s="86"/>
      <c r="O9" s="29"/>
      <c r="P9" s="29"/>
      <c r="Q9" s="30"/>
      <c r="R9" s="27"/>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row>
    <row r="10" spans="2:49" s="28" customFormat="1" ht="63" customHeight="1">
      <c r="B10" s="9">
        <v>5</v>
      </c>
      <c r="C10" s="186" t="s">
        <v>201</v>
      </c>
      <c r="D10" s="186"/>
      <c r="E10" s="186"/>
      <c r="F10" s="186"/>
      <c r="G10" s="186"/>
      <c r="H10" s="186"/>
      <c r="I10" s="186"/>
      <c r="J10" s="186"/>
      <c r="K10" s="186"/>
      <c r="L10" s="186"/>
      <c r="M10" s="186"/>
      <c r="N10" s="186"/>
      <c r="O10" s="13"/>
      <c r="P10" s="13"/>
      <c r="Q10" s="13"/>
      <c r="R10" s="25"/>
      <c r="S10" s="13"/>
      <c r="T10" s="13"/>
      <c r="U10" s="13"/>
      <c r="V10" s="13"/>
      <c r="W10" s="13"/>
      <c r="X10" s="13"/>
      <c r="Y10" s="13"/>
      <c r="Z10" s="13"/>
      <c r="AA10" s="13"/>
      <c r="AB10" s="13"/>
      <c r="AC10" s="13"/>
      <c r="AD10" s="13"/>
      <c r="AE10" s="13"/>
      <c r="AF10" s="13"/>
      <c r="AG10" s="13"/>
      <c r="AH10" s="13"/>
      <c r="AI10" s="13"/>
      <c r="AJ10" s="13"/>
      <c r="AK10" s="13"/>
      <c r="AL10" s="13"/>
      <c r="AM10" s="13"/>
      <c r="AN10" s="26"/>
      <c r="AO10" s="26"/>
      <c r="AP10" s="26"/>
      <c r="AQ10" s="26"/>
      <c r="AR10" s="26"/>
      <c r="AS10" s="26"/>
      <c r="AT10" s="26"/>
      <c r="AU10" s="26"/>
      <c r="AV10" s="26"/>
      <c r="AW10" s="26"/>
    </row>
    <row r="11" spans="2:49" s="28" customFormat="1" ht="63" customHeight="1">
      <c r="B11" s="9">
        <v>6</v>
      </c>
      <c r="C11" s="186" t="s">
        <v>202</v>
      </c>
      <c r="D11" s="186"/>
      <c r="E11" s="186"/>
      <c r="F11" s="186"/>
      <c r="G11" s="186"/>
      <c r="H11" s="186"/>
      <c r="I11" s="186"/>
      <c r="J11" s="186"/>
      <c r="K11" s="186"/>
      <c r="L11" s="186"/>
      <c r="M11" s="186"/>
      <c r="N11" s="186"/>
      <c r="O11" s="31"/>
      <c r="P11" s="31"/>
      <c r="Q11" s="31"/>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30"/>
    </row>
    <row r="12" spans="2:49" ht="21" customHeight="1"/>
    <row r="13" spans="2:49" ht="21" customHeight="1"/>
    <row r="14" spans="2:49" ht="21" customHeight="1">
      <c r="C14" s="108" t="s">
        <v>204</v>
      </c>
    </row>
    <row r="15" spans="2:49" ht="31.5">
      <c r="B15" s="134" t="s">
        <v>175</v>
      </c>
      <c r="C15" s="182" t="s">
        <v>176</v>
      </c>
      <c r="D15" s="182"/>
    </row>
    <row r="16" spans="2:49" s="87" customFormat="1" ht="45" customHeight="1">
      <c r="B16" s="9">
        <v>1</v>
      </c>
      <c r="C16" s="188" t="s">
        <v>62</v>
      </c>
      <c r="D16" s="189"/>
    </row>
    <row r="17" spans="2:14" s="87" customFormat="1" ht="45" customHeight="1">
      <c r="B17" s="9">
        <v>2</v>
      </c>
      <c r="C17" s="188" t="s">
        <v>63</v>
      </c>
      <c r="D17" s="189"/>
    </row>
    <row r="18" spans="2:14" s="87" customFormat="1" ht="45" customHeight="1">
      <c r="B18" s="9">
        <v>3</v>
      </c>
      <c r="C18" s="188" t="s">
        <v>64</v>
      </c>
      <c r="D18" s="189"/>
    </row>
    <row r="19" spans="2:14" s="87" customFormat="1" ht="45" customHeight="1">
      <c r="B19" s="9">
        <v>4</v>
      </c>
      <c r="C19" s="188" t="s">
        <v>65</v>
      </c>
      <c r="D19" s="189"/>
    </row>
    <row r="20" spans="2:14" s="87" customFormat="1" ht="45" customHeight="1">
      <c r="B20" s="9">
        <v>5</v>
      </c>
      <c r="C20" s="188" t="s">
        <v>66</v>
      </c>
      <c r="D20" s="189"/>
    </row>
    <row r="21" spans="2:14" s="87" customFormat="1" ht="45" customHeight="1">
      <c r="B21" s="9">
        <v>6</v>
      </c>
      <c r="C21" s="188" t="s">
        <v>67</v>
      </c>
      <c r="D21" s="189"/>
    </row>
    <row r="22" spans="2:14" ht="21" customHeight="1"/>
    <row r="23" spans="2:14" ht="21" customHeight="1"/>
    <row r="24" spans="2:14" ht="21" customHeight="1">
      <c r="C24" s="108" t="s">
        <v>177</v>
      </c>
    </row>
    <row r="25" spans="2:14" ht="31.5">
      <c r="B25" s="134" t="s">
        <v>175</v>
      </c>
      <c r="C25" s="182" t="s">
        <v>176</v>
      </c>
      <c r="D25" s="182"/>
    </row>
    <row r="26" spans="2:14" ht="30" customHeight="1">
      <c r="B26" s="9">
        <v>1</v>
      </c>
      <c r="C26" s="187" t="s">
        <v>68</v>
      </c>
      <c r="D26" s="187"/>
      <c r="E26" s="83"/>
      <c r="F26" s="83"/>
      <c r="G26" s="83"/>
      <c r="H26" s="83"/>
      <c r="I26" s="83"/>
      <c r="J26" s="83"/>
      <c r="K26" s="83"/>
      <c r="L26" s="84"/>
      <c r="M26" s="84"/>
      <c r="N26" s="84"/>
    </row>
    <row r="27" spans="2:14" ht="36" customHeight="1">
      <c r="B27" s="9">
        <v>2</v>
      </c>
      <c r="C27" s="187" t="s">
        <v>69</v>
      </c>
      <c r="D27" s="187"/>
      <c r="E27" s="83"/>
      <c r="F27" s="83"/>
      <c r="G27" s="83"/>
      <c r="H27" s="83"/>
      <c r="I27" s="83"/>
      <c r="J27" s="83"/>
      <c r="K27" s="83"/>
      <c r="L27" s="84"/>
      <c r="M27" s="84"/>
      <c r="N27" s="84"/>
    </row>
    <row r="28" spans="2:14" ht="33.950000000000003" customHeight="1">
      <c r="B28" s="9">
        <v>3</v>
      </c>
      <c r="C28" s="187" t="s">
        <v>70</v>
      </c>
      <c r="D28" s="187"/>
      <c r="E28" s="85"/>
      <c r="F28" s="85"/>
      <c r="G28" s="85"/>
      <c r="H28" s="85"/>
      <c r="I28" s="85"/>
      <c r="J28" s="85"/>
      <c r="K28" s="85"/>
      <c r="L28" s="85"/>
      <c r="M28" s="85"/>
      <c r="N28" s="85"/>
    </row>
    <row r="29" spans="2:14" ht="33.950000000000003" customHeight="1">
      <c r="B29" s="9">
        <v>4</v>
      </c>
      <c r="C29" s="186" t="s">
        <v>71</v>
      </c>
      <c r="D29" s="186"/>
      <c r="E29" s="86"/>
      <c r="F29" s="86"/>
      <c r="G29" s="86"/>
      <c r="H29" s="86"/>
      <c r="I29" s="86"/>
      <c r="J29" s="86"/>
      <c r="K29" s="86"/>
      <c r="L29" s="86"/>
      <c r="M29" s="86"/>
      <c r="N29" s="86"/>
    </row>
    <row r="30" spans="2:14" ht="44.1" customHeight="1">
      <c r="B30" s="9">
        <v>5</v>
      </c>
      <c r="C30" s="186" t="s">
        <v>72</v>
      </c>
      <c r="D30" s="186"/>
      <c r="E30" s="186"/>
      <c r="F30" s="186"/>
      <c r="G30" s="186"/>
      <c r="H30" s="186"/>
      <c r="I30" s="186"/>
      <c r="J30" s="186"/>
      <c r="K30" s="186"/>
      <c r="L30" s="186"/>
      <c r="M30" s="186"/>
      <c r="N30" s="186"/>
    </row>
    <row r="31" spans="2:14" ht="32.1" customHeight="1">
      <c r="B31" s="9">
        <v>6</v>
      </c>
      <c r="C31" s="186" t="s">
        <v>73</v>
      </c>
      <c r="D31" s="186"/>
      <c r="E31" s="186"/>
      <c r="F31" s="186"/>
      <c r="G31" s="186"/>
      <c r="H31" s="186"/>
      <c r="I31" s="186"/>
      <c r="J31" s="186"/>
      <c r="K31" s="186"/>
      <c r="L31" s="186"/>
      <c r="M31" s="186"/>
      <c r="N31" s="186"/>
    </row>
    <row r="32" spans="2:14" ht="21" customHeight="1"/>
    <row r="33" spans="2:14" ht="21" customHeight="1"/>
    <row r="34" spans="2:14" ht="21" customHeight="1">
      <c r="C34" s="108" t="s">
        <v>178</v>
      </c>
    </row>
    <row r="35" spans="2:14" ht="31.5">
      <c r="B35" s="134" t="s">
        <v>175</v>
      </c>
      <c r="C35" s="182" t="s">
        <v>176</v>
      </c>
      <c r="D35" s="182"/>
    </row>
    <row r="36" spans="2:14" ht="39.950000000000003" customHeight="1">
      <c r="B36" s="9">
        <v>1</v>
      </c>
      <c r="C36" s="187" t="s">
        <v>74</v>
      </c>
      <c r="D36" s="187"/>
      <c r="E36" s="83"/>
      <c r="F36" s="83"/>
      <c r="G36" s="83"/>
      <c r="H36" s="83"/>
      <c r="I36" s="83"/>
      <c r="J36" s="83"/>
      <c r="K36" s="83"/>
      <c r="L36" s="84"/>
      <c r="M36" s="84"/>
      <c r="N36" s="84"/>
    </row>
    <row r="37" spans="2:14" ht="39.950000000000003" customHeight="1">
      <c r="B37" s="9">
        <v>2</v>
      </c>
      <c r="C37" s="187" t="s">
        <v>75</v>
      </c>
      <c r="D37" s="187"/>
      <c r="E37" s="83"/>
      <c r="F37" s="83"/>
      <c r="G37" s="83"/>
      <c r="H37" s="83"/>
      <c r="I37" s="83"/>
      <c r="J37" s="83"/>
      <c r="K37" s="83"/>
      <c r="L37" s="84"/>
      <c r="M37" s="84"/>
      <c r="N37" s="84"/>
    </row>
    <row r="38" spans="2:14" ht="39.950000000000003" customHeight="1">
      <c r="B38" s="9">
        <v>3</v>
      </c>
      <c r="C38" s="187" t="s">
        <v>76</v>
      </c>
      <c r="D38" s="187"/>
      <c r="E38" s="85"/>
      <c r="F38" s="85"/>
      <c r="G38" s="85"/>
      <c r="H38" s="85"/>
      <c r="I38" s="85"/>
      <c r="J38" s="85"/>
      <c r="K38" s="85"/>
      <c r="L38" s="85"/>
      <c r="M38" s="85"/>
      <c r="N38" s="85"/>
    </row>
    <row r="39" spans="2:14" ht="39.950000000000003" customHeight="1">
      <c r="B39" s="9">
        <v>4</v>
      </c>
      <c r="C39" s="186" t="s">
        <v>77</v>
      </c>
      <c r="D39" s="186"/>
      <c r="E39" s="86"/>
      <c r="F39" s="86"/>
      <c r="G39" s="86"/>
      <c r="H39" s="86"/>
      <c r="I39" s="86"/>
      <c r="J39" s="86"/>
      <c r="K39" s="86"/>
      <c r="L39" s="86"/>
      <c r="M39" s="86"/>
      <c r="N39" s="86"/>
    </row>
    <row r="40" spans="2:14" ht="39.950000000000003" customHeight="1">
      <c r="B40" s="9">
        <v>5</v>
      </c>
      <c r="C40" s="186" t="s">
        <v>78</v>
      </c>
      <c r="D40" s="186"/>
      <c r="E40" s="186"/>
      <c r="F40" s="186"/>
      <c r="G40" s="186"/>
      <c r="H40" s="186"/>
      <c r="I40" s="186"/>
      <c r="J40" s="186"/>
      <c r="K40" s="186"/>
      <c r="L40" s="186"/>
      <c r="M40" s="186"/>
      <c r="N40" s="186"/>
    </row>
    <row r="41" spans="2:14" ht="39.950000000000003" customHeight="1">
      <c r="B41" s="9">
        <v>6</v>
      </c>
      <c r="C41" s="186" t="s">
        <v>79</v>
      </c>
      <c r="D41" s="186"/>
      <c r="E41" s="186"/>
      <c r="F41" s="186"/>
      <c r="G41" s="186"/>
      <c r="H41" s="186"/>
      <c r="I41" s="186"/>
      <c r="J41" s="186"/>
      <c r="K41" s="186"/>
      <c r="L41" s="186"/>
      <c r="M41" s="186"/>
      <c r="N41" s="186"/>
    </row>
    <row r="42" spans="2:14" ht="21" customHeight="1">
      <c r="B42" s="82"/>
      <c r="C42" s="44"/>
      <c r="D42" s="44"/>
    </row>
    <row r="43" spans="2:14" ht="21" customHeight="1">
      <c r="B43" s="82"/>
      <c r="C43" s="44"/>
      <c r="D43" s="44"/>
    </row>
    <row r="44" spans="2:14" ht="21" customHeight="1">
      <c r="C44" s="108" t="s">
        <v>179</v>
      </c>
    </row>
    <row r="45" spans="2:14" ht="31.5">
      <c r="B45" s="134" t="s">
        <v>175</v>
      </c>
      <c r="C45" s="182" t="s">
        <v>176</v>
      </c>
      <c r="D45" s="182"/>
    </row>
    <row r="46" spans="2:14" ht="39.950000000000003" customHeight="1">
      <c r="B46" s="9">
        <v>1</v>
      </c>
      <c r="C46" s="177" t="s">
        <v>80</v>
      </c>
      <c r="D46" s="178"/>
    </row>
    <row r="47" spans="2:14" ht="39.950000000000003" customHeight="1">
      <c r="B47" s="9">
        <v>2</v>
      </c>
      <c r="C47" s="177" t="s">
        <v>81</v>
      </c>
      <c r="D47" s="178"/>
    </row>
    <row r="48" spans="2:14" ht="39.950000000000003" customHeight="1">
      <c r="B48" s="9">
        <v>3</v>
      </c>
      <c r="C48" s="177" t="s">
        <v>82</v>
      </c>
      <c r="D48" s="178"/>
    </row>
    <row r="49" spans="2:49" ht="39.950000000000003" customHeight="1">
      <c r="B49" s="9">
        <v>4</v>
      </c>
      <c r="C49" s="177" t="s">
        <v>83</v>
      </c>
      <c r="D49" s="178"/>
    </row>
    <row r="50" spans="2:49" ht="39.950000000000003" customHeight="1">
      <c r="B50" s="9">
        <v>5</v>
      </c>
      <c r="C50" s="177" t="s">
        <v>84</v>
      </c>
      <c r="D50" s="178"/>
    </row>
    <row r="51" spans="2:49" ht="39.950000000000003" customHeight="1">
      <c r="B51" s="9">
        <v>6</v>
      </c>
      <c r="C51" s="177" t="s">
        <v>85</v>
      </c>
      <c r="D51" s="178"/>
    </row>
    <row r="52" spans="2:49" ht="21" customHeight="1">
      <c r="B52" s="82"/>
      <c r="C52" s="44"/>
      <c r="D52" s="44"/>
    </row>
    <row r="53" spans="2:49" ht="21" customHeight="1">
      <c r="B53" s="82"/>
      <c r="C53" s="44"/>
      <c r="D53" s="44"/>
    </row>
    <row r="54" spans="2:49" ht="21" customHeight="1">
      <c r="C54" s="108" t="s">
        <v>180</v>
      </c>
    </row>
    <row r="55" spans="2:49" ht="31.5">
      <c r="B55" s="134" t="s">
        <v>175</v>
      </c>
      <c r="C55" s="182" t="s">
        <v>176</v>
      </c>
      <c r="D55" s="182"/>
    </row>
    <row r="56" spans="2:49" ht="33" customHeight="1">
      <c r="B56" s="9">
        <v>1</v>
      </c>
      <c r="C56" s="177" t="s">
        <v>86</v>
      </c>
      <c r="D56" s="178"/>
    </row>
    <row r="57" spans="2:49" ht="32.1" customHeight="1">
      <c r="B57" s="9">
        <v>2</v>
      </c>
      <c r="C57" s="177" t="s">
        <v>87</v>
      </c>
      <c r="D57" s="178"/>
    </row>
    <row r="58" spans="2:49" ht="33" customHeight="1">
      <c r="B58" s="9">
        <v>3</v>
      </c>
      <c r="C58" s="177" t="s">
        <v>88</v>
      </c>
      <c r="D58" s="178"/>
    </row>
    <row r="59" spans="2:49" ht="30.95" customHeight="1">
      <c r="B59" s="9">
        <v>4</v>
      </c>
      <c r="C59" s="177" t="s">
        <v>89</v>
      </c>
      <c r="D59" s="178"/>
    </row>
    <row r="60" spans="2:49" ht="33.950000000000003" customHeight="1">
      <c r="B60" s="9">
        <v>5</v>
      </c>
      <c r="C60" s="177" t="s">
        <v>90</v>
      </c>
      <c r="D60" s="178"/>
    </row>
    <row r="61" spans="2:49" ht="35.1" customHeight="1">
      <c r="B61" s="9">
        <v>6</v>
      </c>
      <c r="C61" s="177" t="s">
        <v>209</v>
      </c>
      <c r="D61" s="178"/>
    </row>
    <row r="62" spans="2:49" s="87" customFormat="1" ht="63" customHeight="1">
      <c r="B62" s="113"/>
      <c r="C62" s="107" t="s">
        <v>181</v>
      </c>
    </row>
    <row r="63" spans="2:49" ht="36" customHeight="1">
      <c r="B63" s="134" t="s">
        <v>175</v>
      </c>
      <c r="C63" s="182" t="s">
        <v>176</v>
      </c>
      <c r="D63" s="182"/>
      <c r="E63" s="9" t="s">
        <v>1</v>
      </c>
      <c r="F63" s="184" t="s">
        <v>2</v>
      </c>
      <c r="G63" s="185"/>
      <c r="H63" s="9" t="s">
        <v>1</v>
      </c>
      <c r="I63" s="184" t="s">
        <v>2</v>
      </c>
      <c r="J63" s="185"/>
      <c r="K63" s="9" t="s">
        <v>1</v>
      </c>
      <c r="L63" s="184" t="s">
        <v>2</v>
      </c>
      <c r="M63" s="185"/>
      <c r="N63" s="9" t="s">
        <v>1</v>
      </c>
      <c r="O63" s="184" t="s">
        <v>2</v>
      </c>
      <c r="P63" s="185"/>
      <c r="Q63" s="9" t="s">
        <v>1</v>
      </c>
      <c r="R63" s="184" t="s">
        <v>2</v>
      </c>
      <c r="S63" s="185"/>
      <c r="T63" s="9" t="s">
        <v>1</v>
      </c>
      <c r="U63" s="184" t="s">
        <v>2</v>
      </c>
      <c r="V63" s="185"/>
      <c r="W63" s="9" t="s">
        <v>1</v>
      </c>
      <c r="X63" s="184" t="s">
        <v>2</v>
      </c>
      <c r="Y63" s="185"/>
      <c r="Z63" s="9" t="s">
        <v>1</v>
      </c>
      <c r="AA63" s="184" t="s">
        <v>2</v>
      </c>
      <c r="AB63" s="185"/>
      <c r="AC63" s="9" t="s">
        <v>1</v>
      </c>
      <c r="AD63" s="184" t="s">
        <v>2</v>
      </c>
      <c r="AE63" s="185"/>
      <c r="AF63" s="9" t="s">
        <v>1</v>
      </c>
      <c r="AG63" s="184" t="s">
        <v>2</v>
      </c>
      <c r="AH63" s="185"/>
      <c r="AI63" s="9" t="s">
        <v>1</v>
      </c>
      <c r="AJ63" s="184" t="s">
        <v>2</v>
      </c>
      <c r="AK63" s="185"/>
      <c r="AL63" s="9" t="s">
        <v>1</v>
      </c>
      <c r="AM63" s="184" t="s">
        <v>2</v>
      </c>
      <c r="AN63" s="185"/>
      <c r="AO63" s="9" t="s">
        <v>1</v>
      </c>
      <c r="AP63" s="184" t="s">
        <v>2</v>
      </c>
      <c r="AQ63" s="185"/>
      <c r="AR63" s="9" t="s">
        <v>1</v>
      </c>
      <c r="AS63" s="184" t="s">
        <v>2</v>
      </c>
      <c r="AT63" s="185"/>
      <c r="AU63" s="9" t="s">
        <v>1</v>
      </c>
      <c r="AV63" s="184" t="s">
        <v>2</v>
      </c>
      <c r="AW63" s="185"/>
    </row>
    <row r="64" spans="2:49" ht="39.950000000000003" customHeight="1">
      <c r="B64" s="9">
        <v>1</v>
      </c>
      <c r="C64" s="177" t="s">
        <v>92</v>
      </c>
      <c r="D64" s="178"/>
      <c r="E64" s="10">
        <v>1</v>
      </c>
      <c r="F64" s="11" t="s">
        <v>15</v>
      </c>
      <c r="G64" s="12"/>
      <c r="H64" s="10">
        <v>1</v>
      </c>
      <c r="I64" s="11" t="s">
        <v>15</v>
      </c>
      <c r="J64" s="12"/>
      <c r="K64" s="10">
        <v>1</v>
      </c>
      <c r="L64" s="11" t="s">
        <v>15</v>
      </c>
      <c r="M64" s="12"/>
      <c r="N64" s="10">
        <v>1</v>
      </c>
      <c r="O64" s="11" t="s">
        <v>15</v>
      </c>
      <c r="P64" s="12"/>
      <c r="Q64" s="10">
        <v>1</v>
      </c>
      <c r="R64" s="11" t="s">
        <v>15</v>
      </c>
      <c r="S64" s="12"/>
      <c r="T64" s="10">
        <v>1</v>
      </c>
      <c r="U64" s="11" t="s">
        <v>15</v>
      </c>
      <c r="V64" s="12"/>
      <c r="W64" s="10">
        <v>1</v>
      </c>
      <c r="X64" s="11" t="s">
        <v>15</v>
      </c>
      <c r="Y64" s="12"/>
      <c r="Z64" s="10">
        <v>1</v>
      </c>
      <c r="AA64" s="11" t="s">
        <v>15</v>
      </c>
      <c r="AB64" s="12"/>
      <c r="AC64" s="10">
        <v>1</v>
      </c>
      <c r="AD64" s="11" t="s">
        <v>15</v>
      </c>
      <c r="AE64" s="12"/>
      <c r="AF64" s="10">
        <v>1</v>
      </c>
      <c r="AG64" s="11" t="s">
        <v>15</v>
      </c>
      <c r="AH64" s="12"/>
      <c r="AI64" s="10">
        <v>1</v>
      </c>
      <c r="AJ64" s="11" t="s">
        <v>15</v>
      </c>
      <c r="AK64" s="12"/>
      <c r="AL64" s="10">
        <v>1</v>
      </c>
      <c r="AM64" s="11" t="s">
        <v>15</v>
      </c>
      <c r="AN64" s="12"/>
      <c r="AO64" s="10">
        <v>1</v>
      </c>
      <c r="AP64" s="11" t="s">
        <v>15</v>
      </c>
      <c r="AQ64" s="12"/>
      <c r="AR64" s="10">
        <v>1</v>
      </c>
      <c r="AS64" s="11" t="s">
        <v>15</v>
      </c>
      <c r="AT64" s="12"/>
      <c r="AU64" s="10">
        <v>1</v>
      </c>
      <c r="AV64" s="11" t="s">
        <v>15</v>
      </c>
      <c r="AW64" s="12"/>
    </row>
    <row r="65" spans="2:49" ht="39.950000000000003" customHeight="1">
      <c r="B65" s="9">
        <v>2</v>
      </c>
      <c r="C65" s="177" t="s">
        <v>193</v>
      </c>
      <c r="D65" s="178"/>
      <c r="E65" s="10">
        <v>2</v>
      </c>
      <c r="F65" s="11" t="s">
        <v>16</v>
      </c>
      <c r="G65" s="13"/>
      <c r="H65" s="10">
        <v>2</v>
      </c>
      <c r="I65" s="11" t="s">
        <v>16</v>
      </c>
      <c r="J65" s="13"/>
      <c r="K65" s="10">
        <v>2</v>
      </c>
      <c r="L65" s="11" t="s">
        <v>16</v>
      </c>
      <c r="M65" s="13"/>
      <c r="N65" s="10">
        <v>2</v>
      </c>
      <c r="O65" s="11" t="s">
        <v>16</v>
      </c>
      <c r="P65" s="13"/>
      <c r="Q65" s="10">
        <v>2</v>
      </c>
      <c r="R65" s="11" t="s">
        <v>16</v>
      </c>
      <c r="S65" s="13"/>
      <c r="T65" s="10">
        <v>2</v>
      </c>
      <c r="U65" s="11" t="s">
        <v>16</v>
      </c>
      <c r="V65" s="13"/>
      <c r="W65" s="10">
        <v>2</v>
      </c>
      <c r="X65" s="11" t="s">
        <v>16</v>
      </c>
      <c r="Y65" s="13"/>
      <c r="Z65" s="10">
        <v>2</v>
      </c>
      <c r="AA65" s="11" t="s">
        <v>16</v>
      </c>
      <c r="AB65" s="13"/>
      <c r="AC65" s="10">
        <v>2</v>
      </c>
      <c r="AD65" s="11" t="s">
        <v>16</v>
      </c>
      <c r="AE65" s="13"/>
      <c r="AF65" s="10">
        <v>2</v>
      </c>
      <c r="AG65" s="11" t="s">
        <v>16</v>
      </c>
      <c r="AH65" s="13"/>
      <c r="AI65" s="10">
        <v>2</v>
      </c>
      <c r="AJ65" s="11" t="s">
        <v>16</v>
      </c>
      <c r="AK65" s="13"/>
      <c r="AL65" s="10">
        <v>2</v>
      </c>
      <c r="AM65" s="11" t="s">
        <v>16</v>
      </c>
      <c r="AN65" s="13"/>
      <c r="AO65" s="10">
        <v>2</v>
      </c>
      <c r="AP65" s="11" t="s">
        <v>16</v>
      </c>
      <c r="AQ65" s="13"/>
      <c r="AR65" s="10">
        <v>2</v>
      </c>
      <c r="AS65" s="11" t="s">
        <v>16</v>
      </c>
      <c r="AT65" s="13"/>
      <c r="AU65" s="10">
        <v>2</v>
      </c>
      <c r="AV65" s="11" t="s">
        <v>16</v>
      </c>
      <c r="AW65" s="13"/>
    </row>
    <row r="66" spans="2:49" ht="39.950000000000003" customHeight="1">
      <c r="B66" s="9">
        <v>3</v>
      </c>
      <c r="C66" s="180" t="s">
        <v>93</v>
      </c>
      <c r="D66" s="181"/>
      <c r="E66" s="10">
        <v>3</v>
      </c>
      <c r="F66" s="183" t="s">
        <v>17</v>
      </c>
      <c r="G66" s="183"/>
      <c r="H66" s="10">
        <v>3</v>
      </c>
      <c r="I66" s="183" t="s">
        <v>17</v>
      </c>
      <c r="J66" s="183"/>
      <c r="K66" s="10">
        <v>3</v>
      </c>
      <c r="L66" s="183" t="s">
        <v>17</v>
      </c>
      <c r="M66" s="183"/>
      <c r="N66" s="10">
        <v>3</v>
      </c>
      <c r="O66" s="183" t="s">
        <v>17</v>
      </c>
      <c r="P66" s="183"/>
      <c r="Q66" s="10">
        <v>3</v>
      </c>
      <c r="R66" s="183" t="s">
        <v>17</v>
      </c>
      <c r="S66" s="183"/>
      <c r="T66" s="10">
        <v>3</v>
      </c>
      <c r="U66" s="183" t="s">
        <v>17</v>
      </c>
      <c r="V66" s="183"/>
      <c r="W66" s="10">
        <v>3</v>
      </c>
      <c r="X66" s="183" t="s">
        <v>17</v>
      </c>
      <c r="Y66" s="183"/>
      <c r="Z66" s="10">
        <v>3</v>
      </c>
      <c r="AA66" s="183" t="s">
        <v>17</v>
      </c>
      <c r="AB66" s="183"/>
      <c r="AC66" s="10">
        <v>3</v>
      </c>
      <c r="AD66" s="183" t="s">
        <v>17</v>
      </c>
      <c r="AE66" s="183"/>
      <c r="AF66" s="10">
        <v>3</v>
      </c>
      <c r="AG66" s="183" t="s">
        <v>17</v>
      </c>
      <c r="AH66" s="183"/>
      <c r="AI66" s="10">
        <v>3</v>
      </c>
      <c r="AJ66" s="183" t="s">
        <v>17</v>
      </c>
      <c r="AK66" s="183"/>
      <c r="AL66" s="10">
        <v>3</v>
      </c>
      <c r="AM66" s="183" t="s">
        <v>17</v>
      </c>
      <c r="AN66" s="183"/>
      <c r="AO66" s="10">
        <v>3</v>
      </c>
      <c r="AP66" s="183" t="s">
        <v>17</v>
      </c>
      <c r="AQ66" s="183"/>
      <c r="AR66" s="10">
        <v>3</v>
      </c>
      <c r="AS66" s="183" t="s">
        <v>17</v>
      </c>
      <c r="AT66" s="183"/>
      <c r="AU66" s="10">
        <v>3</v>
      </c>
      <c r="AV66" s="183" t="s">
        <v>17</v>
      </c>
      <c r="AW66" s="183"/>
    </row>
    <row r="67" spans="2:49" ht="39.950000000000003" customHeight="1">
      <c r="B67" s="9">
        <v>4</v>
      </c>
      <c r="C67" s="180" t="s">
        <v>208</v>
      </c>
      <c r="D67" s="181"/>
      <c r="E67" s="10">
        <v>4</v>
      </c>
      <c r="F67" s="177" t="s">
        <v>18</v>
      </c>
      <c r="G67" s="178"/>
      <c r="H67" s="10">
        <v>4</v>
      </c>
      <c r="I67" s="177" t="s">
        <v>18</v>
      </c>
      <c r="J67" s="178"/>
      <c r="K67" s="10">
        <v>4</v>
      </c>
      <c r="L67" s="177" t="s">
        <v>18</v>
      </c>
      <c r="M67" s="178"/>
      <c r="N67" s="10">
        <v>4</v>
      </c>
      <c r="O67" s="177" t="s">
        <v>18</v>
      </c>
      <c r="P67" s="178"/>
      <c r="Q67" s="10">
        <v>4</v>
      </c>
      <c r="R67" s="177" t="s">
        <v>18</v>
      </c>
      <c r="S67" s="178"/>
      <c r="T67" s="10">
        <v>4</v>
      </c>
      <c r="U67" s="177" t="s">
        <v>18</v>
      </c>
      <c r="V67" s="178"/>
      <c r="W67" s="10">
        <v>4</v>
      </c>
      <c r="X67" s="177" t="s">
        <v>18</v>
      </c>
      <c r="Y67" s="178"/>
      <c r="Z67" s="10">
        <v>4</v>
      </c>
      <c r="AA67" s="177" t="s">
        <v>18</v>
      </c>
      <c r="AB67" s="178"/>
      <c r="AC67" s="10">
        <v>4</v>
      </c>
      <c r="AD67" s="177" t="s">
        <v>18</v>
      </c>
      <c r="AE67" s="178"/>
      <c r="AF67" s="10">
        <v>4</v>
      </c>
      <c r="AG67" s="177" t="s">
        <v>18</v>
      </c>
      <c r="AH67" s="178"/>
      <c r="AI67" s="10">
        <v>4</v>
      </c>
      <c r="AJ67" s="177" t="s">
        <v>18</v>
      </c>
      <c r="AK67" s="178"/>
      <c r="AL67" s="10">
        <v>4</v>
      </c>
      <c r="AM67" s="177" t="s">
        <v>18</v>
      </c>
      <c r="AN67" s="178"/>
      <c r="AO67" s="10">
        <v>4</v>
      </c>
      <c r="AP67" s="177" t="s">
        <v>18</v>
      </c>
      <c r="AQ67" s="178"/>
      <c r="AR67" s="10">
        <v>4</v>
      </c>
      <c r="AS67" s="177" t="s">
        <v>18</v>
      </c>
      <c r="AT67" s="178"/>
      <c r="AU67" s="10">
        <v>4</v>
      </c>
      <c r="AV67" s="177" t="s">
        <v>18</v>
      </c>
      <c r="AW67" s="178"/>
    </row>
    <row r="68" spans="2:49" ht="39.950000000000003" customHeight="1">
      <c r="B68" s="9">
        <v>5</v>
      </c>
      <c r="C68" s="180" t="s">
        <v>94</v>
      </c>
      <c r="D68" s="181"/>
      <c r="E68" s="10">
        <v>5</v>
      </c>
      <c r="F68" s="176" t="s">
        <v>19</v>
      </c>
      <c r="G68" s="176"/>
      <c r="H68" s="10">
        <v>5</v>
      </c>
      <c r="I68" s="176" t="s">
        <v>19</v>
      </c>
      <c r="J68" s="176"/>
      <c r="K68" s="10">
        <v>5</v>
      </c>
      <c r="L68" s="176" t="s">
        <v>19</v>
      </c>
      <c r="M68" s="176"/>
      <c r="N68" s="10">
        <v>5</v>
      </c>
      <c r="O68" s="176" t="s">
        <v>19</v>
      </c>
      <c r="P68" s="176"/>
      <c r="Q68" s="10">
        <v>5</v>
      </c>
      <c r="R68" s="176" t="s">
        <v>19</v>
      </c>
      <c r="S68" s="176"/>
      <c r="T68" s="10">
        <v>5</v>
      </c>
      <c r="U68" s="176" t="s">
        <v>19</v>
      </c>
      <c r="V68" s="176"/>
      <c r="W68" s="10">
        <v>5</v>
      </c>
      <c r="X68" s="176" t="s">
        <v>19</v>
      </c>
      <c r="Y68" s="176"/>
      <c r="Z68" s="10">
        <v>5</v>
      </c>
      <c r="AA68" s="176" t="s">
        <v>19</v>
      </c>
      <c r="AB68" s="176"/>
      <c r="AC68" s="10">
        <v>5</v>
      </c>
      <c r="AD68" s="176" t="s">
        <v>19</v>
      </c>
      <c r="AE68" s="176"/>
      <c r="AF68" s="10">
        <v>5</v>
      </c>
      <c r="AG68" s="176" t="s">
        <v>19</v>
      </c>
      <c r="AH68" s="176"/>
      <c r="AI68" s="10">
        <v>5</v>
      </c>
      <c r="AJ68" s="176" t="s">
        <v>19</v>
      </c>
      <c r="AK68" s="176"/>
      <c r="AL68" s="10">
        <v>5</v>
      </c>
      <c r="AM68" s="176" t="s">
        <v>19</v>
      </c>
      <c r="AN68" s="176"/>
      <c r="AO68" s="10">
        <v>5</v>
      </c>
      <c r="AP68" s="176" t="s">
        <v>19</v>
      </c>
      <c r="AQ68" s="176"/>
      <c r="AR68" s="10">
        <v>5</v>
      </c>
      <c r="AS68" s="176" t="s">
        <v>19</v>
      </c>
      <c r="AT68" s="176"/>
      <c r="AU68" s="10">
        <v>5</v>
      </c>
      <c r="AV68" s="176" t="s">
        <v>19</v>
      </c>
      <c r="AW68" s="176"/>
    </row>
    <row r="69" spans="2:49" ht="39.950000000000003" customHeight="1">
      <c r="B69" s="9">
        <v>6</v>
      </c>
      <c r="C69" s="180" t="s">
        <v>95</v>
      </c>
      <c r="D69" s="181"/>
      <c r="E69" s="10">
        <v>6</v>
      </c>
      <c r="F69" s="177" t="s">
        <v>20</v>
      </c>
      <c r="G69" s="178"/>
      <c r="H69" s="10">
        <v>6</v>
      </c>
      <c r="I69" s="177" t="s">
        <v>20</v>
      </c>
      <c r="J69" s="178"/>
      <c r="K69" s="10">
        <v>6</v>
      </c>
      <c r="L69" s="177" t="s">
        <v>20</v>
      </c>
      <c r="M69" s="178"/>
      <c r="N69" s="10">
        <v>6</v>
      </c>
      <c r="O69" s="177" t="s">
        <v>20</v>
      </c>
      <c r="P69" s="178"/>
      <c r="Q69" s="10">
        <v>6</v>
      </c>
      <c r="R69" s="177" t="s">
        <v>20</v>
      </c>
      <c r="S69" s="178"/>
      <c r="T69" s="10">
        <v>6</v>
      </c>
      <c r="U69" s="177" t="s">
        <v>20</v>
      </c>
      <c r="V69" s="178"/>
      <c r="W69" s="10">
        <v>6</v>
      </c>
      <c r="X69" s="177" t="s">
        <v>20</v>
      </c>
      <c r="Y69" s="178"/>
      <c r="Z69" s="10">
        <v>6</v>
      </c>
      <c r="AA69" s="177" t="s">
        <v>20</v>
      </c>
      <c r="AB69" s="178"/>
      <c r="AC69" s="10">
        <v>6</v>
      </c>
      <c r="AD69" s="177" t="s">
        <v>20</v>
      </c>
      <c r="AE69" s="178"/>
      <c r="AF69" s="10">
        <v>6</v>
      </c>
      <c r="AG69" s="177" t="s">
        <v>20</v>
      </c>
      <c r="AH69" s="178"/>
      <c r="AI69" s="10">
        <v>6</v>
      </c>
      <c r="AJ69" s="177" t="s">
        <v>20</v>
      </c>
      <c r="AK69" s="178"/>
      <c r="AL69" s="10">
        <v>6</v>
      </c>
      <c r="AM69" s="177" t="s">
        <v>20</v>
      </c>
      <c r="AN69" s="178"/>
      <c r="AO69" s="10">
        <v>6</v>
      </c>
      <c r="AP69" s="177" t="s">
        <v>20</v>
      </c>
      <c r="AQ69" s="178"/>
      <c r="AR69" s="10">
        <v>6</v>
      </c>
      <c r="AS69" s="177" t="s">
        <v>20</v>
      </c>
      <c r="AT69" s="178"/>
      <c r="AU69" s="10">
        <v>6</v>
      </c>
      <c r="AV69" s="177" t="s">
        <v>20</v>
      </c>
      <c r="AW69" s="178"/>
    </row>
    <row r="70" spans="2:49" ht="32.1" customHeight="1">
      <c r="B70" s="82"/>
      <c r="C70" s="45"/>
      <c r="D70" s="45"/>
      <c r="E70" s="43"/>
      <c r="F70" s="44"/>
      <c r="G70" s="44"/>
      <c r="H70" s="43"/>
      <c r="I70" s="44"/>
      <c r="J70" s="44"/>
      <c r="K70" s="43"/>
      <c r="L70" s="44"/>
      <c r="M70" s="44"/>
      <c r="N70" s="43"/>
      <c r="O70" s="44"/>
      <c r="P70" s="44"/>
      <c r="Q70" s="43"/>
      <c r="R70" s="44"/>
      <c r="S70" s="44"/>
      <c r="T70" s="43"/>
      <c r="U70" s="44"/>
      <c r="V70" s="44"/>
      <c r="W70" s="43"/>
      <c r="X70" s="44"/>
      <c r="Y70" s="44"/>
      <c r="Z70" s="43"/>
      <c r="AA70" s="44"/>
      <c r="AB70" s="44"/>
      <c r="AC70" s="43"/>
      <c r="AD70" s="44"/>
      <c r="AE70" s="44"/>
      <c r="AF70" s="43"/>
      <c r="AG70" s="44"/>
      <c r="AH70" s="44"/>
      <c r="AI70" s="43"/>
      <c r="AJ70" s="44"/>
      <c r="AK70" s="44"/>
      <c r="AL70" s="43"/>
      <c r="AM70" s="44"/>
      <c r="AN70" s="44"/>
      <c r="AO70" s="43"/>
      <c r="AP70" s="44"/>
      <c r="AQ70" s="44"/>
      <c r="AR70" s="43"/>
      <c r="AS70" s="44"/>
      <c r="AT70" s="44"/>
      <c r="AU70" s="43"/>
      <c r="AV70" s="44"/>
      <c r="AW70" s="44"/>
    </row>
    <row r="71" spans="2:49" ht="32.1" customHeight="1">
      <c r="C71" s="108" t="s">
        <v>182</v>
      </c>
      <c r="E71" s="43"/>
      <c r="F71" s="44"/>
      <c r="G71" s="44"/>
      <c r="H71" s="43"/>
      <c r="I71" s="44"/>
      <c r="J71" s="44"/>
      <c r="K71" s="43"/>
      <c r="L71" s="44"/>
      <c r="M71" s="44"/>
      <c r="N71" s="43"/>
      <c r="O71" s="44"/>
      <c r="P71" s="44"/>
      <c r="Q71" s="43"/>
      <c r="R71" s="44"/>
      <c r="S71" s="44"/>
      <c r="T71" s="43"/>
      <c r="U71" s="44"/>
      <c r="V71" s="44"/>
      <c r="W71" s="43"/>
      <c r="X71" s="44"/>
      <c r="Y71" s="44"/>
      <c r="Z71" s="43"/>
      <c r="AA71" s="44"/>
      <c r="AB71" s="44"/>
      <c r="AC71" s="43"/>
      <c r="AD71" s="44"/>
      <c r="AE71" s="44"/>
      <c r="AF71" s="43"/>
      <c r="AG71" s="44"/>
      <c r="AH71" s="44"/>
      <c r="AI71" s="43"/>
      <c r="AJ71" s="44"/>
      <c r="AK71" s="44"/>
      <c r="AL71" s="43"/>
      <c r="AM71" s="44"/>
      <c r="AN71" s="44"/>
      <c r="AO71" s="43"/>
      <c r="AP71" s="44"/>
      <c r="AQ71" s="44"/>
      <c r="AR71" s="43"/>
      <c r="AS71" s="44"/>
      <c r="AT71" s="44"/>
      <c r="AU71" s="43"/>
      <c r="AV71" s="44"/>
      <c r="AW71" s="44"/>
    </row>
    <row r="72" spans="2:49" ht="32.1" customHeight="1">
      <c r="B72" s="134" t="s">
        <v>175</v>
      </c>
      <c r="C72" s="182" t="s">
        <v>176</v>
      </c>
      <c r="D72" s="182"/>
      <c r="E72" s="43"/>
      <c r="F72" s="44"/>
      <c r="G72" s="44"/>
      <c r="H72" s="43"/>
      <c r="I72" s="44"/>
      <c r="J72" s="44"/>
      <c r="K72" s="43"/>
      <c r="L72" s="44"/>
      <c r="M72" s="44"/>
      <c r="N72" s="43"/>
      <c r="O72" s="44"/>
      <c r="P72" s="44"/>
      <c r="Q72" s="43"/>
      <c r="R72" s="44"/>
      <c r="S72" s="44"/>
      <c r="T72" s="43"/>
      <c r="U72" s="44"/>
      <c r="V72" s="44"/>
      <c r="W72" s="43"/>
      <c r="X72" s="44"/>
      <c r="Y72" s="44"/>
      <c r="Z72" s="43"/>
      <c r="AA72" s="44"/>
      <c r="AB72" s="44"/>
      <c r="AC72" s="43"/>
      <c r="AD72" s="44"/>
      <c r="AE72" s="44"/>
      <c r="AF72" s="43"/>
      <c r="AG72" s="44"/>
      <c r="AH72" s="44"/>
      <c r="AI72" s="43"/>
      <c r="AJ72" s="44"/>
      <c r="AK72" s="44"/>
      <c r="AL72" s="43"/>
      <c r="AM72" s="44"/>
      <c r="AN72" s="44"/>
      <c r="AO72" s="43"/>
      <c r="AP72" s="44"/>
      <c r="AQ72" s="44"/>
      <c r="AR72" s="43"/>
      <c r="AS72" s="44"/>
      <c r="AT72" s="44"/>
      <c r="AU72" s="43"/>
      <c r="AV72" s="44"/>
      <c r="AW72" s="44"/>
    </row>
    <row r="73" spans="2:49" ht="39.950000000000003" customHeight="1">
      <c r="B73" s="9">
        <v>1</v>
      </c>
      <c r="C73" s="177" t="s">
        <v>96</v>
      </c>
      <c r="D73" s="178"/>
      <c r="E73" s="43"/>
      <c r="F73" s="44"/>
      <c r="G73" s="44"/>
      <c r="H73" s="43"/>
      <c r="I73" s="44"/>
      <c r="J73" s="44"/>
      <c r="K73" s="43"/>
      <c r="L73" s="44"/>
      <c r="M73" s="44"/>
      <c r="N73" s="43"/>
      <c r="O73" s="44"/>
      <c r="P73" s="44"/>
      <c r="Q73" s="43"/>
      <c r="R73" s="44"/>
      <c r="S73" s="44"/>
      <c r="T73" s="43"/>
      <c r="U73" s="44"/>
      <c r="V73" s="44"/>
      <c r="W73" s="43"/>
      <c r="X73" s="44"/>
      <c r="Y73" s="44"/>
      <c r="Z73" s="43"/>
      <c r="AA73" s="44"/>
      <c r="AB73" s="44"/>
      <c r="AC73" s="43"/>
      <c r="AD73" s="44"/>
      <c r="AE73" s="44"/>
      <c r="AF73" s="43"/>
      <c r="AG73" s="44"/>
      <c r="AH73" s="44"/>
      <c r="AI73" s="43"/>
      <c r="AJ73" s="44"/>
      <c r="AK73" s="44"/>
      <c r="AL73" s="43"/>
      <c r="AM73" s="44"/>
      <c r="AN73" s="44"/>
      <c r="AO73" s="43"/>
      <c r="AP73" s="44"/>
      <c r="AQ73" s="44"/>
      <c r="AR73" s="43"/>
      <c r="AS73" s="44"/>
      <c r="AT73" s="44"/>
      <c r="AU73" s="43"/>
      <c r="AV73" s="44"/>
      <c r="AW73" s="44"/>
    </row>
    <row r="74" spans="2:49" ht="39.950000000000003" customHeight="1">
      <c r="B74" s="9">
        <v>2</v>
      </c>
      <c r="C74" s="177" t="s">
        <v>97</v>
      </c>
      <c r="D74" s="178"/>
      <c r="E74" s="43"/>
      <c r="F74" s="44"/>
      <c r="G74" s="44"/>
      <c r="H74" s="43"/>
      <c r="I74" s="44"/>
      <c r="J74" s="44"/>
      <c r="K74" s="43"/>
      <c r="L74" s="44"/>
      <c r="M74" s="44"/>
      <c r="N74" s="43"/>
      <c r="O74" s="44"/>
      <c r="P74" s="44"/>
      <c r="Q74" s="43"/>
      <c r="R74" s="44"/>
      <c r="S74" s="44"/>
      <c r="T74" s="43"/>
      <c r="U74" s="44"/>
      <c r="V74" s="44"/>
      <c r="W74" s="43"/>
      <c r="X74" s="44"/>
      <c r="Y74" s="44"/>
      <c r="Z74" s="43"/>
      <c r="AA74" s="44"/>
      <c r="AB74" s="44"/>
      <c r="AC74" s="43"/>
      <c r="AD74" s="44"/>
      <c r="AE74" s="44"/>
      <c r="AF74" s="43"/>
      <c r="AG74" s="44"/>
      <c r="AH74" s="44"/>
      <c r="AI74" s="43"/>
      <c r="AJ74" s="44"/>
      <c r="AK74" s="44"/>
      <c r="AL74" s="43"/>
      <c r="AM74" s="44"/>
      <c r="AN74" s="44"/>
      <c r="AO74" s="43"/>
      <c r="AP74" s="44"/>
      <c r="AQ74" s="44"/>
      <c r="AR74" s="43"/>
      <c r="AS74" s="44"/>
      <c r="AT74" s="44"/>
      <c r="AU74" s="43"/>
      <c r="AV74" s="44"/>
      <c r="AW74" s="44"/>
    </row>
    <row r="75" spans="2:49" ht="39.950000000000003" customHeight="1">
      <c r="B75" s="9">
        <v>3</v>
      </c>
      <c r="C75" s="180" t="s">
        <v>98</v>
      </c>
      <c r="D75" s="181"/>
      <c r="E75" s="43"/>
      <c r="F75" s="44"/>
      <c r="G75" s="44"/>
      <c r="H75" s="43"/>
      <c r="I75" s="44"/>
      <c r="J75" s="44"/>
      <c r="K75" s="43"/>
      <c r="L75" s="44"/>
      <c r="M75" s="44"/>
      <c r="N75" s="43"/>
      <c r="O75" s="44"/>
      <c r="P75" s="44"/>
      <c r="Q75" s="43"/>
      <c r="R75" s="44"/>
      <c r="S75" s="44"/>
      <c r="T75" s="43"/>
      <c r="U75" s="44"/>
      <c r="V75" s="44"/>
      <c r="W75" s="43"/>
      <c r="X75" s="44"/>
      <c r="Y75" s="44"/>
      <c r="Z75" s="43"/>
      <c r="AA75" s="44"/>
      <c r="AB75" s="44"/>
      <c r="AC75" s="43"/>
      <c r="AD75" s="44"/>
      <c r="AE75" s="44"/>
      <c r="AF75" s="43"/>
      <c r="AG75" s="44"/>
      <c r="AH75" s="44"/>
      <c r="AI75" s="43"/>
      <c r="AJ75" s="44"/>
      <c r="AK75" s="44"/>
      <c r="AL75" s="43"/>
      <c r="AM75" s="44"/>
      <c r="AN75" s="44"/>
      <c r="AO75" s="43"/>
      <c r="AP75" s="44"/>
      <c r="AQ75" s="44"/>
      <c r="AR75" s="43"/>
      <c r="AS75" s="44"/>
      <c r="AT75" s="44"/>
      <c r="AU75" s="43"/>
      <c r="AV75" s="44"/>
      <c r="AW75" s="44"/>
    </row>
    <row r="76" spans="2:49" ht="39.950000000000003" customHeight="1">
      <c r="B76" s="9">
        <v>4</v>
      </c>
      <c r="C76" s="180" t="s">
        <v>99</v>
      </c>
      <c r="D76" s="181"/>
      <c r="E76" s="43"/>
      <c r="F76" s="44"/>
      <c r="G76" s="44"/>
      <c r="H76" s="43"/>
      <c r="I76" s="44"/>
      <c r="J76" s="44"/>
      <c r="K76" s="43"/>
      <c r="L76" s="44"/>
      <c r="M76" s="44"/>
      <c r="N76" s="43"/>
      <c r="O76" s="44"/>
      <c r="P76" s="44"/>
      <c r="Q76" s="43"/>
      <c r="R76" s="44"/>
      <c r="S76" s="44"/>
      <c r="T76" s="43"/>
      <c r="U76" s="44"/>
      <c r="V76" s="44"/>
      <c r="W76" s="43"/>
      <c r="X76" s="44"/>
      <c r="Y76" s="44"/>
      <c r="Z76" s="43"/>
      <c r="AA76" s="44"/>
      <c r="AB76" s="44"/>
      <c r="AC76" s="43"/>
      <c r="AD76" s="44"/>
      <c r="AE76" s="44"/>
      <c r="AF76" s="43"/>
      <c r="AG76" s="44"/>
      <c r="AH76" s="44"/>
      <c r="AI76" s="43"/>
      <c r="AJ76" s="44"/>
      <c r="AK76" s="44"/>
      <c r="AL76" s="43"/>
      <c r="AM76" s="44"/>
      <c r="AN76" s="44"/>
      <c r="AO76" s="43"/>
      <c r="AP76" s="44"/>
      <c r="AQ76" s="44"/>
      <c r="AR76" s="43"/>
      <c r="AS76" s="44"/>
      <c r="AT76" s="44"/>
      <c r="AU76" s="43"/>
      <c r="AV76" s="44"/>
      <c r="AW76" s="44"/>
    </row>
    <row r="77" spans="2:49" ht="39.950000000000003" customHeight="1">
      <c r="B77" s="9">
        <v>5</v>
      </c>
      <c r="C77" s="180" t="s">
        <v>100</v>
      </c>
      <c r="D77" s="181"/>
      <c r="E77" s="43"/>
      <c r="F77" s="44"/>
      <c r="G77" s="44"/>
      <c r="H77" s="43"/>
      <c r="I77" s="44"/>
      <c r="J77" s="44"/>
      <c r="K77" s="43"/>
      <c r="L77" s="44"/>
      <c r="M77" s="44"/>
      <c r="N77" s="43"/>
      <c r="O77" s="44"/>
      <c r="P77" s="44"/>
      <c r="Q77" s="43"/>
      <c r="R77" s="44"/>
      <c r="S77" s="44"/>
      <c r="T77" s="43"/>
      <c r="U77" s="44"/>
      <c r="V77" s="44"/>
      <c r="W77" s="43"/>
      <c r="X77" s="44"/>
      <c r="Y77" s="44"/>
      <c r="Z77" s="43"/>
      <c r="AA77" s="44"/>
      <c r="AB77" s="44"/>
      <c r="AC77" s="43"/>
      <c r="AD77" s="44"/>
      <c r="AE77" s="44"/>
      <c r="AF77" s="43"/>
      <c r="AG77" s="44"/>
      <c r="AH77" s="44"/>
      <c r="AI77" s="43"/>
      <c r="AJ77" s="44"/>
      <c r="AK77" s="44"/>
      <c r="AL77" s="43"/>
      <c r="AM77" s="44"/>
      <c r="AN77" s="44"/>
      <c r="AO77" s="43"/>
      <c r="AP77" s="44"/>
      <c r="AQ77" s="44"/>
      <c r="AR77" s="43"/>
      <c r="AS77" s="44"/>
      <c r="AT77" s="44"/>
      <c r="AU77" s="43"/>
      <c r="AV77" s="44"/>
      <c r="AW77" s="44"/>
    </row>
    <row r="78" spans="2:49" ht="39.950000000000003" customHeight="1">
      <c r="B78" s="9">
        <v>6</v>
      </c>
      <c r="C78" s="180" t="s">
        <v>101</v>
      </c>
      <c r="D78" s="181"/>
      <c r="E78" s="43"/>
      <c r="F78" s="44"/>
      <c r="G78" s="44"/>
      <c r="H78" s="43"/>
      <c r="I78" s="44"/>
      <c r="J78" s="44"/>
      <c r="K78" s="43"/>
      <c r="L78" s="44"/>
      <c r="M78" s="44"/>
      <c r="N78" s="43"/>
      <c r="O78" s="44"/>
      <c r="P78" s="44"/>
      <c r="Q78" s="43"/>
      <c r="R78" s="44"/>
      <c r="S78" s="44"/>
      <c r="T78" s="43"/>
      <c r="U78" s="44"/>
      <c r="V78" s="44"/>
      <c r="W78" s="43"/>
      <c r="X78" s="44"/>
      <c r="Y78" s="44"/>
      <c r="Z78" s="43"/>
      <c r="AA78" s="44"/>
      <c r="AB78" s="44"/>
      <c r="AC78" s="43"/>
      <c r="AD78" s="44"/>
      <c r="AE78" s="44"/>
      <c r="AF78" s="43"/>
      <c r="AG78" s="44"/>
      <c r="AH78" s="44"/>
      <c r="AI78" s="43"/>
      <c r="AJ78" s="44"/>
      <c r="AK78" s="44"/>
      <c r="AL78" s="43"/>
      <c r="AM78" s="44"/>
      <c r="AN78" s="44"/>
      <c r="AO78" s="43"/>
      <c r="AP78" s="44"/>
      <c r="AQ78" s="44"/>
      <c r="AR78" s="43"/>
      <c r="AS78" s="44"/>
      <c r="AT78" s="44"/>
      <c r="AU78" s="43"/>
      <c r="AV78" s="44"/>
      <c r="AW78" s="44"/>
    </row>
    <row r="79" spans="2:49" ht="32.1" customHeight="1">
      <c r="B79" s="82"/>
      <c r="C79" s="45"/>
      <c r="D79" s="45"/>
      <c r="E79" s="43"/>
      <c r="F79" s="44"/>
      <c r="G79" s="44"/>
      <c r="H79" s="43"/>
      <c r="I79" s="44"/>
      <c r="J79" s="44"/>
      <c r="K79" s="43"/>
      <c r="L79" s="44"/>
      <c r="M79" s="44"/>
      <c r="N79" s="43"/>
      <c r="O79" s="44"/>
      <c r="P79" s="44"/>
      <c r="Q79" s="43"/>
      <c r="R79" s="44"/>
      <c r="S79" s="44"/>
      <c r="T79" s="43"/>
      <c r="U79" s="44"/>
      <c r="V79" s="44"/>
      <c r="W79" s="43"/>
      <c r="X79" s="44"/>
      <c r="Y79" s="44"/>
      <c r="Z79" s="43"/>
      <c r="AA79" s="44"/>
      <c r="AB79" s="44"/>
      <c r="AC79" s="43"/>
      <c r="AD79" s="44"/>
      <c r="AE79" s="44"/>
      <c r="AF79" s="43"/>
      <c r="AG79" s="44"/>
      <c r="AH79" s="44"/>
      <c r="AI79" s="43"/>
      <c r="AJ79" s="44"/>
      <c r="AK79" s="44"/>
      <c r="AL79" s="43"/>
      <c r="AM79" s="44"/>
      <c r="AN79" s="44"/>
      <c r="AO79" s="43"/>
      <c r="AP79" s="44"/>
      <c r="AQ79" s="44"/>
      <c r="AR79" s="43"/>
      <c r="AS79" s="44"/>
      <c r="AT79" s="44"/>
      <c r="AU79" s="43"/>
      <c r="AV79" s="44"/>
      <c r="AW79" s="44"/>
    </row>
    <row r="80" spans="2:49" ht="31.5" customHeight="1">
      <c r="C80" s="108" t="s">
        <v>183</v>
      </c>
      <c r="E80" s="43"/>
      <c r="F80" s="44"/>
      <c r="G80" s="44"/>
      <c r="H80" s="43"/>
      <c r="I80" s="44"/>
      <c r="J80" s="44"/>
      <c r="K80" s="43"/>
      <c r="L80" s="44"/>
      <c r="M80" s="44"/>
      <c r="N80" s="43"/>
      <c r="O80" s="44"/>
      <c r="P80" s="44"/>
      <c r="Q80" s="43"/>
      <c r="R80" s="44"/>
      <c r="S80" s="44"/>
      <c r="T80" s="43"/>
      <c r="U80" s="44"/>
      <c r="V80" s="44"/>
      <c r="W80" s="43"/>
      <c r="X80" s="44"/>
      <c r="Y80" s="44"/>
      <c r="Z80" s="43"/>
      <c r="AA80" s="44"/>
      <c r="AB80" s="44"/>
      <c r="AC80" s="43"/>
      <c r="AD80" s="44"/>
      <c r="AE80" s="44"/>
      <c r="AF80" s="43"/>
      <c r="AG80" s="44"/>
      <c r="AH80" s="44"/>
      <c r="AI80" s="43"/>
      <c r="AJ80" s="44"/>
      <c r="AK80" s="44"/>
      <c r="AL80" s="43"/>
      <c r="AM80" s="44"/>
      <c r="AN80" s="44"/>
      <c r="AO80" s="43"/>
      <c r="AP80" s="44"/>
      <c r="AQ80" s="44"/>
      <c r="AR80" s="43"/>
      <c r="AS80" s="44"/>
      <c r="AT80" s="44"/>
      <c r="AU80" s="43"/>
      <c r="AV80" s="44"/>
      <c r="AW80" s="44"/>
    </row>
    <row r="81" spans="2:49" ht="32.1" customHeight="1">
      <c r="B81" s="134" t="s">
        <v>175</v>
      </c>
      <c r="C81" s="182" t="s">
        <v>176</v>
      </c>
      <c r="D81" s="182"/>
      <c r="E81" s="43"/>
      <c r="F81" s="44"/>
      <c r="G81" s="44"/>
      <c r="H81" s="43"/>
      <c r="I81" s="44"/>
      <c r="J81" s="44"/>
      <c r="K81" s="43"/>
      <c r="L81" s="44"/>
      <c r="M81" s="44"/>
      <c r="N81" s="43"/>
      <c r="O81" s="44"/>
      <c r="P81" s="44"/>
      <c r="Q81" s="43"/>
      <c r="R81" s="44"/>
      <c r="S81" s="44"/>
      <c r="T81" s="43"/>
      <c r="U81" s="44"/>
      <c r="V81" s="44"/>
      <c r="W81" s="43"/>
      <c r="X81" s="44"/>
      <c r="Y81" s="44"/>
      <c r="Z81" s="43"/>
      <c r="AA81" s="44"/>
      <c r="AB81" s="44"/>
      <c r="AC81" s="43"/>
      <c r="AD81" s="44"/>
      <c r="AE81" s="44"/>
      <c r="AF81" s="43"/>
      <c r="AG81" s="44"/>
      <c r="AH81" s="44"/>
      <c r="AI81" s="43"/>
      <c r="AJ81" s="44"/>
      <c r="AK81" s="44"/>
      <c r="AL81" s="43"/>
      <c r="AM81" s="44"/>
      <c r="AN81" s="44"/>
      <c r="AO81" s="43"/>
      <c r="AP81" s="44"/>
      <c r="AQ81" s="44"/>
      <c r="AR81" s="43"/>
      <c r="AS81" s="44"/>
      <c r="AT81" s="44"/>
      <c r="AU81" s="43"/>
      <c r="AV81" s="44"/>
      <c r="AW81" s="44"/>
    </row>
    <row r="82" spans="2:49" ht="39.950000000000003" customHeight="1">
      <c r="B82" s="9">
        <v>1</v>
      </c>
      <c r="C82" s="177" t="s">
        <v>102</v>
      </c>
      <c r="D82" s="178"/>
      <c r="E82" s="43"/>
      <c r="F82" s="44"/>
      <c r="G82" s="44"/>
      <c r="H82" s="43"/>
      <c r="I82" s="44"/>
      <c r="J82" s="44"/>
      <c r="K82" s="43"/>
      <c r="L82" s="44"/>
      <c r="M82" s="44"/>
      <c r="N82" s="43"/>
      <c r="O82" s="44"/>
      <c r="P82" s="44"/>
      <c r="Q82" s="43"/>
      <c r="R82" s="44"/>
      <c r="S82" s="44"/>
      <c r="T82" s="43"/>
      <c r="U82" s="44"/>
      <c r="V82" s="44"/>
      <c r="W82" s="43"/>
      <c r="X82" s="44"/>
      <c r="Y82" s="44"/>
      <c r="Z82" s="43"/>
      <c r="AA82" s="44"/>
      <c r="AB82" s="44"/>
      <c r="AC82" s="43"/>
      <c r="AD82" s="44"/>
      <c r="AE82" s="44"/>
      <c r="AF82" s="43"/>
      <c r="AG82" s="44"/>
      <c r="AH82" s="44"/>
      <c r="AI82" s="43"/>
      <c r="AJ82" s="44"/>
      <c r="AK82" s="44"/>
      <c r="AL82" s="43"/>
      <c r="AM82" s="44"/>
      <c r="AN82" s="44"/>
      <c r="AO82" s="43"/>
      <c r="AP82" s="44"/>
      <c r="AQ82" s="44"/>
      <c r="AR82" s="43"/>
      <c r="AS82" s="44"/>
      <c r="AT82" s="44"/>
      <c r="AU82" s="43"/>
      <c r="AV82" s="44"/>
      <c r="AW82" s="44"/>
    </row>
    <row r="83" spans="2:49" ht="39.950000000000003" customHeight="1">
      <c r="B83" s="9">
        <v>2</v>
      </c>
      <c r="C83" s="177" t="s">
        <v>103</v>
      </c>
      <c r="D83" s="178"/>
      <c r="E83" s="43"/>
      <c r="F83" s="44"/>
      <c r="G83" s="44"/>
      <c r="H83" s="43"/>
      <c r="I83" s="44"/>
      <c r="J83" s="44"/>
      <c r="K83" s="43"/>
      <c r="L83" s="44"/>
      <c r="M83" s="44"/>
      <c r="N83" s="43"/>
      <c r="O83" s="44"/>
      <c r="P83" s="44"/>
      <c r="Q83" s="43"/>
      <c r="R83" s="44"/>
      <c r="S83" s="44"/>
      <c r="T83" s="43"/>
      <c r="U83" s="44"/>
      <c r="V83" s="44"/>
      <c r="W83" s="43"/>
      <c r="X83" s="44"/>
      <c r="Y83" s="44"/>
      <c r="Z83" s="43"/>
      <c r="AA83" s="44"/>
      <c r="AB83" s="44"/>
      <c r="AC83" s="43"/>
      <c r="AD83" s="44"/>
      <c r="AE83" s="44"/>
      <c r="AF83" s="43"/>
      <c r="AG83" s="44"/>
      <c r="AH83" s="44"/>
      <c r="AI83" s="43"/>
      <c r="AJ83" s="44"/>
      <c r="AK83" s="44"/>
      <c r="AL83" s="43"/>
      <c r="AM83" s="44"/>
      <c r="AN83" s="44"/>
      <c r="AO83" s="43"/>
      <c r="AP83" s="44"/>
      <c r="AQ83" s="44"/>
      <c r="AR83" s="43"/>
      <c r="AS83" s="44"/>
      <c r="AT83" s="44"/>
      <c r="AU83" s="43"/>
      <c r="AV83" s="44"/>
      <c r="AW83" s="44"/>
    </row>
    <row r="84" spans="2:49" ht="39.950000000000003" customHeight="1">
      <c r="B84" s="9">
        <v>3</v>
      </c>
      <c r="C84" s="180" t="s">
        <v>104</v>
      </c>
      <c r="D84" s="181"/>
      <c r="E84" s="43"/>
      <c r="F84" s="44"/>
      <c r="G84" s="44"/>
      <c r="H84" s="43"/>
      <c r="I84" s="44"/>
      <c r="J84" s="44"/>
      <c r="K84" s="43"/>
      <c r="L84" s="44"/>
      <c r="M84" s="44"/>
      <c r="N84" s="43"/>
      <c r="O84" s="44"/>
      <c r="P84" s="44"/>
      <c r="Q84" s="43"/>
      <c r="R84" s="44"/>
      <c r="S84" s="44"/>
      <c r="T84" s="43"/>
      <c r="U84" s="44"/>
      <c r="V84" s="44"/>
      <c r="W84" s="43"/>
      <c r="X84" s="44"/>
      <c r="Y84" s="44"/>
      <c r="Z84" s="43"/>
      <c r="AA84" s="44"/>
      <c r="AB84" s="44"/>
      <c r="AC84" s="43"/>
      <c r="AD84" s="44"/>
      <c r="AE84" s="44"/>
      <c r="AF84" s="43"/>
      <c r="AG84" s="44"/>
      <c r="AH84" s="44"/>
      <c r="AI84" s="43"/>
      <c r="AJ84" s="44"/>
      <c r="AK84" s="44"/>
      <c r="AL84" s="43"/>
      <c r="AM84" s="44"/>
      <c r="AN84" s="44"/>
      <c r="AO84" s="43"/>
      <c r="AP84" s="44"/>
      <c r="AQ84" s="44"/>
      <c r="AR84" s="43"/>
      <c r="AS84" s="44"/>
      <c r="AT84" s="44"/>
      <c r="AU84" s="43"/>
      <c r="AV84" s="44"/>
      <c r="AW84" s="44"/>
    </row>
    <row r="85" spans="2:49" ht="39.950000000000003" customHeight="1">
      <c r="B85" s="9">
        <v>4</v>
      </c>
      <c r="C85" s="180" t="s">
        <v>105</v>
      </c>
      <c r="D85" s="181"/>
      <c r="E85" s="43"/>
      <c r="F85" s="44"/>
      <c r="G85" s="44"/>
      <c r="H85" s="43"/>
      <c r="I85" s="44"/>
      <c r="J85" s="44"/>
      <c r="K85" s="43"/>
      <c r="L85" s="44"/>
      <c r="M85" s="44"/>
      <c r="N85" s="43"/>
      <c r="O85" s="44"/>
      <c r="P85" s="44"/>
      <c r="Q85" s="43"/>
      <c r="R85" s="44"/>
      <c r="S85" s="44"/>
      <c r="T85" s="43"/>
      <c r="U85" s="44"/>
      <c r="V85" s="44"/>
      <c r="W85" s="43"/>
      <c r="X85" s="44"/>
      <c r="Y85" s="44"/>
      <c r="Z85" s="43"/>
      <c r="AA85" s="44"/>
      <c r="AB85" s="44"/>
      <c r="AC85" s="43"/>
      <c r="AD85" s="44"/>
      <c r="AE85" s="44"/>
      <c r="AF85" s="43"/>
      <c r="AG85" s="44"/>
      <c r="AH85" s="44"/>
      <c r="AI85" s="43"/>
      <c r="AJ85" s="44"/>
      <c r="AK85" s="44"/>
      <c r="AL85" s="43"/>
      <c r="AM85" s="44"/>
      <c r="AN85" s="44"/>
      <c r="AO85" s="43"/>
      <c r="AP85" s="44"/>
      <c r="AQ85" s="44"/>
      <c r="AR85" s="43"/>
      <c r="AS85" s="44"/>
      <c r="AT85" s="44"/>
      <c r="AU85" s="43"/>
      <c r="AV85" s="44"/>
      <c r="AW85" s="44"/>
    </row>
    <row r="86" spans="2:49" ht="39.950000000000003" customHeight="1">
      <c r="B86" s="9">
        <v>5</v>
      </c>
      <c r="C86" s="180" t="s">
        <v>106</v>
      </c>
      <c r="D86" s="181"/>
      <c r="E86" s="43"/>
      <c r="F86" s="44"/>
      <c r="G86" s="44"/>
      <c r="H86" s="43"/>
      <c r="I86" s="44"/>
      <c r="J86" s="44"/>
      <c r="K86" s="43"/>
      <c r="L86" s="44"/>
      <c r="M86" s="44"/>
      <c r="N86" s="43"/>
      <c r="O86" s="44"/>
      <c r="P86" s="44"/>
      <c r="Q86" s="43"/>
      <c r="R86" s="44"/>
      <c r="S86" s="44"/>
      <c r="T86" s="43"/>
      <c r="U86" s="44"/>
      <c r="V86" s="44"/>
      <c r="W86" s="43"/>
      <c r="X86" s="44"/>
      <c r="Y86" s="44"/>
      <c r="Z86" s="43"/>
      <c r="AA86" s="44"/>
      <c r="AB86" s="44"/>
      <c r="AC86" s="43"/>
      <c r="AD86" s="44"/>
      <c r="AE86" s="44"/>
      <c r="AF86" s="43"/>
      <c r="AG86" s="44"/>
      <c r="AH86" s="44"/>
      <c r="AI86" s="43"/>
      <c r="AJ86" s="44"/>
      <c r="AK86" s="44"/>
      <c r="AL86" s="43"/>
      <c r="AM86" s="44"/>
      <c r="AN86" s="44"/>
      <c r="AO86" s="43"/>
      <c r="AP86" s="44"/>
      <c r="AQ86" s="44"/>
      <c r="AR86" s="43"/>
      <c r="AS86" s="44"/>
      <c r="AT86" s="44"/>
      <c r="AU86" s="43"/>
      <c r="AV86" s="44"/>
      <c r="AW86" s="44"/>
    </row>
    <row r="87" spans="2:49" ht="39.950000000000003" customHeight="1">
      <c r="B87" s="9">
        <v>6</v>
      </c>
      <c r="C87" s="180" t="s">
        <v>107</v>
      </c>
      <c r="D87" s="181"/>
      <c r="E87" s="43"/>
      <c r="F87" s="44"/>
      <c r="G87" s="44"/>
      <c r="H87" s="43"/>
      <c r="I87" s="44"/>
      <c r="J87" s="44"/>
      <c r="K87" s="43"/>
      <c r="L87" s="44"/>
      <c r="M87" s="44"/>
      <c r="N87" s="43"/>
      <c r="O87" s="44"/>
      <c r="P87" s="44"/>
      <c r="Q87" s="43"/>
      <c r="R87" s="44"/>
      <c r="S87" s="44"/>
      <c r="T87" s="43"/>
      <c r="U87" s="44"/>
      <c r="V87" s="44"/>
      <c r="W87" s="43"/>
      <c r="X87" s="44"/>
      <c r="Y87" s="44"/>
      <c r="Z87" s="43"/>
      <c r="AA87" s="44"/>
      <c r="AB87" s="44"/>
      <c r="AC87" s="43"/>
      <c r="AD87" s="44"/>
      <c r="AE87" s="44"/>
      <c r="AF87" s="43"/>
      <c r="AG87" s="44"/>
      <c r="AH87" s="44"/>
      <c r="AI87" s="43"/>
      <c r="AJ87" s="44"/>
      <c r="AK87" s="44"/>
      <c r="AL87" s="43"/>
      <c r="AM87" s="44"/>
      <c r="AN87" s="44"/>
      <c r="AO87" s="43"/>
      <c r="AP87" s="44"/>
      <c r="AQ87" s="44"/>
      <c r="AR87" s="43"/>
      <c r="AS87" s="44"/>
      <c r="AT87" s="44"/>
      <c r="AU87" s="43"/>
      <c r="AV87" s="44"/>
      <c r="AW87" s="44"/>
    </row>
    <row r="88" spans="2:49" ht="32.1" customHeight="1">
      <c r="B88" s="82"/>
      <c r="C88" s="45"/>
      <c r="D88" s="45"/>
      <c r="E88" s="43"/>
      <c r="F88" s="44"/>
      <c r="G88" s="44"/>
      <c r="H88" s="43"/>
      <c r="I88" s="44"/>
      <c r="J88" s="44"/>
      <c r="K88" s="43"/>
      <c r="L88" s="44"/>
      <c r="M88" s="44"/>
      <c r="N88" s="43"/>
      <c r="O88" s="44"/>
      <c r="P88" s="44"/>
      <c r="Q88" s="43"/>
      <c r="R88" s="44"/>
      <c r="S88" s="44"/>
      <c r="T88" s="43"/>
      <c r="U88" s="44"/>
      <c r="V88" s="44"/>
      <c r="W88" s="43"/>
      <c r="X88" s="44"/>
      <c r="Y88" s="44"/>
      <c r="Z88" s="43"/>
      <c r="AA88" s="44"/>
      <c r="AB88" s="44"/>
      <c r="AC88" s="43"/>
      <c r="AD88" s="44"/>
      <c r="AE88" s="44"/>
      <c r="AF88" s="43"/>
      <c r="AG88" s="44"/>
      <c r="AH88" s="44"/>
      <c r="AI88" s="43"/>
      <c r="AJ88" s="44"/>
      <c r="AK88" s="44"/>
      <c r="AL88" s="43"/>
      <c r="AM88" s="44"/>
      <c r="AN88" s="44"/>
      <c r="AO88" s="43"/>
      <c r="AP88" s="44"/>
      <c r="AQ88" s="44"/>
      <c r="AR88" s="43"/>
      <c r="AS88" s="44"/>
      <c r="AT88" s="44"/>
      <c r="AU88" s="43"/>
      <c r="AV88" s="44"/>
      <c r="AW88" s="44"/>
    </row>
    <row r="89" spans="2:49" ht="32.1" customHeight="1">
      <c r="C89" s="108" t="s">
        <v>184</v>
      </c>
      <c r="E89" s="43"/>
      <c r="F89" s="44"/>
      <c r="G89" s="44"/>
      <c r="H89" s="43"/>
      <c r="I89" s="44"/>
      <c r="J89" s="44"/>
      <c r="K89" s="43"/>
      <c r="L89" s="44"/>
      <c r="M89" s="44"/>
      <c r="N89" s="43"/>
      <c r="O89" s="44"/>
      <c r="P89" s="44"/>
      <c r="Q89" s="43"/>
      <c r="R89" s="44"/>
      <c r="S89" s="44"/>
      <c r="T89" s="43"/>
      <c r="U89" s="44"/>
      <c r="V89" s="44"/>
      <c r="W89" s="43"/>
      <c r="X89" s="44"/>
      <c r="Y89" s="44"/>
      <c r="Z89" s="43"/>
      <c r="AA89" s="44"/>
      <c r="AB89" s="44"/>
      <c r="AC89" s="43"/>
      <c r="AD89" s="44"/>
      <c r="AE89" s="44"/>
      <c r="AF89" s="43"/>
      <c r="AG89" s="44"/>
      <c r="AH89" s="44"/>
      <c r="AI89" s="43"/>
      <c r="AJ89" s="44"/>
      <c r="AK89" s="44"/>
      <c r="AL89" s="43"/>
      <c r="AM89" s="44"/>
      <c r="AN89" s="44"/>
      <c r="AO89" s="43"/>
      <c r="AP89" s="44"/>
      <c r="AQ89" s="44"/>
      <c r="AR89" s="43"/>
      <c r="AS89" s="44"/>
      <c r="AT89" s="44"/>
      <c r="AU89" s="43"/>
      <c r="AV89" s="44"/>
      <c r="AW89" s="44"/>
    </row>
    <row r="90" spans="2:49" ht="32.1" customHeight="1">
      <c r="B90" s="134" t="s">
        <v>175</v>
      </c>
      <c r="C90" s="182" t="s">
        <v>176</v>
      </c>
      <c r="D90" s="182"/>
      <c r="E90" s="43"/>
      <c r="F90" s="44"/>
      <c r="G90" s="44"/>
      <c r="H90" s="43"/>
      <c r="I90" s="44"/>
      <c r="J90" s="44"/>
      <c r="K90" s="43"/>
      <c r="L90" s="44"/>
      <c r="M90" s="44"/>
      <c r="N90" s="43"/>
      <c r="O90" s="44"/>
      <c r="P90" s="44"/>
      <c r="Q90" s="43"/>
      <c r="R90" s="44"/>
      <c r="S90" s="44"/>
      <c r="T90" s="43"/>
      <c r="U90" s="44"/>
      <c r="V90" s="44"/>
      <c r="W90" s="43"/>
      <c r="X90" s="44"/>
      <c r="Y90" s="44"/>
      <c r="Z90" s="43"/>
      <c r="AA90" s="44"/>
      <c r="AB90" s="44"/>
      <c r="AC90" s="43"/>
      <c r="AD90" s="44"/>
      <c r="AE90" s="44"/>
      <c r="AF90" s="43"/>
      <c r="AG90" s="44"/>
      <c r="AH90" s="44"/>
      <c r="AI90" s="43"/>
      <c r="AJ90" s="44"/>
      <c r="AK90" s="44"/>
      <c r="AL90" s="43"/>
      <c r="AM90" s="44"/>
      <c r="AN90" s="44"/>
      <c r="AO90" s="43"/>
      <c r="AP90" s="44"/>
      <c r="AQ90" s="44"/>
      <c r="AR90" s="43"/>
      <c r="AS90" s="44"/>
      <c r="AT90" s="44"/>
      <c r="AU90" s="43"/>
      <c r="AV90" s="44"/>
      <c r="AW90" s="44"/>
    </row>
    <row r="91" spans="2:49" ht="39.950000000000003" customHeight="1">
      <c r="B91" s="9">
        <v>1</v>
      </c>
      <c r="C91" s="179" t="s">
        <v>108</v>
      </c>
      <c r="D91" s="192"/>
      <c r="E91" s="43"/>
      <c r="F91" s="44"/>
      <c r="G91" s="44"/>
      <c r="H91" s="43"/>
      <c r="I91" s="44"/>
      <c r="J91" s="44"/>
      <c r="K91" s="43"/>
      <c r="L91" s="44"/>
      <c r="M91" s="44"/>
      <c r="N91" s="43"/>
      <c r="O91" s="44"/>
      <c r="P91" s="44"/>
      <c r="Q91" s="43"/>
      <c r="R91" s="44"/>
      <c r="S91" s="44"/>
      <c r="T91" s="43"/>
      <c r="U91" s="44"/>
      <c r="V91" s="44"/>
      <c r="W91" s="43"/>
      <c r="X91" s="44"/>
      <c r="Y91" s="44"/>
      <c r="Z91" s="43"/>
      <c r="AA91" s="44"/>
      <c r="AB91" s="44"/>
      <c r="AC91" s="43"/>
      <c r="AD91" s="44"/>
      <c r="AE91" s="44"/>
      <c r="AF91" s="43"/>
      <c r="AG91" s="44"/>
      <c r="AH91" s="44"/>
      <c r="AI91" s="43"/>
      <c r="AJ91" s="44"/>
      <c r="AK91" s="44"/>
      <c r="AL91" s="43"/>
      <c r="AM91" s="44"/>
      <c r="AN91" s="44"/>
      <c r="AO91" s="43"/>
      <c r="AP91" s="44"/>
      <c r="AQ91" s="44"/>
      <c r="AR91" s="43"/>
      <c r="AS91" s="44"/>
      <c r="AT91" s="44"/>
      <c r="AU91" s="43"/>
      <c r="AV91" s="44"/>
      <c r="AW91" s="44"/>
    </row>
    <row r="92" spans="2:49" ht="39.950000000000003" customHeight="1">
      <c r="B92" s="9">
        <v>2</v>
      </c>
      <c r="C92" s="179" t="s">
        <v>109</v>
      </c>
      <c r="D92" s="192"/>
      <c r="E92" s="43"/>
      <c r="F92" s="44"/>
      <c r="G92" s="44"/>
      <c r="H92" s="43"/>
      <c r="I92" s="44"/>
      <c r="J92" s="44"/>
      <c r="K92" s="43"/>
      <c r="L92" s="44"/>
      <c r="M92" s="44"/>
      <c r="N92" s="43"/>
      <c r="O92" s="44"/>
      <c r="P92" s="44"/>
      <c r="Q92" s="43"/>
      <c r="R92" s="44"/>
      <c r="S92" s="44"/>
      <c r="T92" s="43"/>
      <c r="U92" s="44"/>
      <c r="V92" s="44"/>
      <c r="W92" s="43"/>
      <c r="X92" s="44"/>
      <c r="Y92" s="44"/>
      <c r="Z92" s="43"/>
      <c r="AA92" s="44"/>
      <c r="AB92" s="44"/>
      <c r="AC92" s="43"/>
      <c r="AD92" s="44"/>
      <c r="AE92" s="44"/>
      <c r="AF92" s="43"/>
      <c r="AG92" s="44"/>
      <c r="AH92" s="44"/>
      <c r="AI92" s="43"/>
      <c r="AJ92" s="44"/>
      <c r="AK92" s="44"/>
      <c r="AL92" s="43"/>
      <c r="AM92" s="44"/>
      <c r="AN92" s="44"/>
      <c r="AO92" s="43"/>
      <c r="AP92" s="44"/>
      <c r="AQ92" s="44"/>
      <c r="AR92" s="43"/>
      <c r="AS92" s="44"/>
      <c r="AT92" s="44"/>
      <c r="AU92" s="43"/>
      <c r="AV92" s="44"/>
      <c r="AW92" s="44"/>
    </row>
    <row r="93" spans="2:49" ht="39.950000000000003" customHeight="1">
      <c r="B93" s="9">
        <v>3</v>
      </c>
      <c r="C93" s="179" t="s">
        <v>110</v>
      </c>
      <c r="D93" s="192"/>
      <c r="E93" s="43"/>
      <c r="F93" s="44"/>
      <c r="G93" s="44"/>
      <c r="H93" s="43"/>
      <c r="I93" s="44"/>
      <c r="J93" s="44"/>
      <c r="K93" s="43"/>
      <c r="L93" s="44"/>
      <c r="M93" s="44"/>
      <c r="N93" s="43"/>
      <c r="O93" s="44"/>
      <c r="P93" s="44"/>
      <c r="Q93" s="43"/>
      <c r="R93" s="44"/>
      <c r="S93" s="44"/>
      <c r="T93" s="43"/>
      <c r="U93" s="44"/>
      <c r="V93" s="44"/>
      <c r="W93" s="43"/>
      <c r="X93" s="44"/>
      <c r="Y93" s="44"/>
      <c r="Z93" s="43"/>
      <c r="AA93" s="44"/>
      <c r="AB93" s="44"/>
      <c r="AC93" s="43"/>
      <c r="AD93" s="44"/>
      <c r="AE93" s="44"/>
      <c r="AF93" s="43"/>
      <c r="AG93" s="44"/>
      <c r="AH93" s="44"/>
      <c r="AI93" s="43"/>
      <c r="AJ93" s="44"/>
      <c r="AK93" s="44"/>
      <c r="AL93" s="43"/>
      <c r="AM93" s="44"/>
      <c r="AN93" s="44"/>
      <c r="AO93" s="43"/>
      <c r="AP93" s="44"/>
      <c r="AQ93" s="44"/>
      <c r="AR93" s="43"/>
      <c r="AS93" s="44"/>
      <c r="AT93" s="44"/>
      <c r="AU93" s="43"/>
      <c r="AV93" s="44"/>
      <c r="AW93" s="44"/>
    </row>
    <row r="94" spans="2:49" ht="39.950000000000003" customHeight="1">
      <c r="B94" s="9">
        <v>4</v>
      </c>
      <c r="C94" s="179" t="s">
        <v>111</v>
      </c>
      <c r="D94" s="192"/>
      <c r="E94" s="43"/>
      <c r="F94" s="44"/>
      <c r="G94" s="44"/>
      <c r="H94" s="43"/>
      <c r="I94" s="44"/>
      <c r="J94" s="44"/>
      <c r="K94" s="43"/>
      <c r="L94" s="44"/>
      <c r="M94" s="44"/>
      <c r="N94" s="43"/>
      <c r="O94" s="44"/>
      <c r="P94" s="44"/>
      <c r="Q94" s="43"/>
      <c r="R94" s="44"/>
      <c r="S94" s="44"/>
      <c r="T94" s="43"/>
      <c r="U94" s="44"/>
      <c r="V94" s="44"/>
      <c r="W94" s="43"/>
      <c r="X94" s="44"/>
      <c r="Y94" s="44"/>
      <c r="Z94" s="43"/>
      <c r="AA94" s="44"/>
      <c r="AB94" s="44"/>
      <c r="AC94" s="43"/>
      <c r="AD94" s="44"/>
      <c r="AE94" s="44"/>
      <c r="AF94" s="43"/>
      <c r="AG94" s="44"/>
      <c r="AH94" s="44"/>
      <c r="AI94" s="43"/>
      <c r="AJ94" s="44"/>
      <c r="AK94" s="44"/>
      <c r="AL94" s="43"/>
      <c r="AM94" s="44"/>
      <c r="AN94" s="44"/>
      <c r="AO94" s="43"/>
      <c r="AP94" s="44"/>
      <c r="AQ94" s="44"/>
      <c r="AR94" s="43"/>
      <c r="AS94" s="44"/>
      <c r="AT94" s="44"/>
      <c r="AU94" s="43"/>
      <c r="AV94" s="44"/>
      <c r="AW94" s="44"/>
    </row>
    <row r="95" spans="2:49" ht="39.950000000000003" customHeight="1">
      <c r="B95" s="9">
        <v>5</v>
      </c>
      <c r="C95" s="179" t="s">
        <v>112</v>
      </c>
      <c r="D95" s="192"/>
    </row>
    <row r="96" spans="2:49" ht="39.950000000000003" customHeight="1">
      <c r="B96" s="9">
        <v>6</v>
      </c>
      <c r="C96" s="179" t="s">
        <v>113</v>
      </c>
      <c r="D96" s="192"/>
    </row>
    <row r="97" spans="2:4" ht="31.5" customHeight="1">
      <c r="B97" s="82"/>
      <c r="C97" s="46"/>
      <c r="D97" s="46"/>
    </row>
    <row r="98" spans="2:4" ht="31.5" customHeight="1">
      <c r="C98" s="108" t="s">
        <v>185</v>
      </c>
    </row>
    <row r="99" spans="2:4" ht="38.1" customHeight="1">
      <c r="B99" s="134" t="s">
        <v>175</v>
      </c>
      <c r="C99" s="182" t="s">
        <v>176</v>
      </c>
      <c r="D99" s="182"/>
    </row>
    <row r="100" spans="2:4" ht="39.950000000000003" customHeight="1">
      <c r="B100" s="9">
        <v>1</v>
      </c>
      <c r="C100" s="179" t="s">
        <v>114</v>
      </c>
      <c r="D100" s="179" t="s">
        <v>115</v>
      </c>
    </row>
    <row r="101" spans="2:4" ht="39.950000000000003" customHeight="1">
      <c r="B101" s="9">
        <v>2</v>
      </c>
      <c r="C101" s="179" t="s">
        <v>116</v>
      </c>
      <c r="D101" s="179" t="s">
        <v>117</v>
      </c>
    </row>
    <row r="102" spans="2:4" ht="39.950000000000003" customHeight="1">
      <c r="B102" s="9">
        <v>3</v>
      </c>
      <c r="C102" s="179" t="s">
        <v>118</v>
      </c>
      <c r="D102" s="179" t="s">
        <v>119</v>
      </c>
    </row>
    <row r="103" spans="2:4" ht="39.950000000000003" customHeight="1">
      <c r="B103" s="9">
        <v>4</v>
      </c>
      <c r="C103" s="179" t="s">
        <v>120</v>
      </c>
      <c r="D103" s="179" t="s">
        <v>121</v>
      </c>
    </row>
    <row r="104" spans="2:4" ht="39.950000000000003" customHeight="1">
      <c r="B104" s="9">
        <v>5</v>
      </c>
      <c r="C104" s="179" t="s">
        <v>122</v>
      </c>
      <c r="D104" s="179" t="s">
        <v>123</v>
      </c>
    </row>
    <row r="105" spans="2:4" ht="39.950000000000003" customHeight="1">
      <c r="B105" s="9">
        <v>6</v>
      </c>
      <c r="C105" s="179" t="s">
        <v>124</v>
      </c>
      <c r="D105" s="179" t="s">
        <v>125</v>
      </c>
    </row>
    <row r="106" spans="2:4" ht="31.5" customHeight="1"/>
    <row r="107" spans="2:4" ht="31.5" customHeight="1">
      <c r="C107" s="108" t="s">
        <v>186</v>
      </c>
    </row>
    <row r="108" spans="2:4" ht="31.5">
      <c r="B108" s="134" t="s">
        <v>175</v>
      </c>
      <c r="C108" s="182" t="s">
        <v>176</v>
      </c>
      <c r="D108" s="182"/>
    </row>
    <row r="109" spans="2:4" ht="39.950000000000003" customHeight="1">
      <c r="B109" s="9">
        <v>1</v>
      </c>
      <c r="C109" s="190" t="s">
        <v>210</v>
      </c>
      <c r="D109" s="191" t="s">
        <v>126</v>
      </c>
    </row>
    <row r="110" spans="2:4" ht="39.950000000000003" customHeight="1">
      <c r="B110" s="9">
        <v>2</v>
      </c>
      <c r="C110" s="190" t="s">
        <v>211</v>
      </c>
      <c r="D110" s="191" t="s">
        <v>127</v>
      </c>
    </row>
    <row r="111" spans="2:4" ht="39.950000000000003" customHeight="1">
      <c r="B111" s="9">
        <v>3</v>
      </c>
      <c r="C111" s="190" t="s">
        <v>212</v>
      </c>
      <c r="D111" s="191" t="s">
        <v>128</v>
      </c>
    </row>
    <row r="112" spans="2:4" ht="39.950000000000003" customHeight="1">
      <c r="B112" s="9">
        <v>4</v>
      </c>
      <c r="C112" s="190" t="s">
        <v>213</v>
      </c>
      <c r="D112" s="191" t="s">
        <v>129</v>
      </c>
    </row>
    <row r="113" spans="2:4" ht="39.950000000000003" customHeight="1">
      <c r="B113" s="9">
        <v>5</v>
      </c>
      <c r="C113" s="190" t="s">
        <v>214</v>
      </c>
      <c r="D113" s="191" t="s">
        <v>130</v>
      </c>
    </row>
    <row r="114" spans="2:4" ht="39.950000000000003" customHeight="1">
      <c r="B114" s="9">
        <v>6</v>
      </c>
      <c r="C114" s="190" t="s">
        <v>215</v>
      </c>
      <c r="D114" s="191" t="s">
        <v>131</v>
      </c>
    </row>
    <row r="115" spans="2:4" ht="31.5" customHeight="1"/>
    <row r="116" spans="2:4" ht="31.5" customHeight="1">
      <c r="C116" s="108" t="s">
        <v>187</v>
      </c>
    </row>
    <row r="117" spans="2:4" ht="31.5">
      <c r="B117" s="134" t="s">
        <v>175</v>
      </c>
      <c r="C117" s="182" t="s">
        <v>176</v>
      </c>
      <c r="D117" s="182"/>
    </row>
    <row r="118" spans="2:4" ht="39.950000000000003" customHeight="1">
      <c r="B118" s="9">
        <v>1</v>
      </c>
      <c r="C118" s="177" t="s">
        <v>132</v>
      </c>
      <c r="D118" s="178" t="s">
        <v>133</v>
      </c>
    </row>
    <row r="119" spans="2:4" ht="39.950000000000003" customHeight="1">
      <c r="B119" s="9">
        <v>2</v>
      </c>
      <c r="C119" s="177" t="s">
        <v>134</v>
      </c>
      <c r="D119" s="178" t="s">
        <v>135</v>
      </c>
    </row>
    <row r="120" spans="2:4" ht="39.950000000000003" customHeight="1">
      <c r="B120" s="9">
        <v>3</v>
      </c>
      <c r="C120" s="177" t="s">
        <v>136</v>
      </c>
      <c r="D120" s="178" t="s">
        <v>137</v>
      </c>
    </row>
    <row r="121" spans="2:4" ht="39.950000000000003" customHeight="1">
      <c r="B121" s="9">
        <v>4</v>
      </c>
      <c r="C121" s="177" t="s">
        <v>138</v>
      </c>
      <c r="D121" s="178" t="s">
        <v>139</v>
      </c>
    </row>
    <row r="122" spans="2:4" ht="39.950000000000003" customHeight="1">
      <c r="B122" s="9">
        <v>5</v>
      </c>
      <c r="C122" s="177" t="s">
        <v>140</v>
      </c>
      <c r="D122" s="178" t="s">
        <v>141</v>
      </c>
    </row>
    <row r="123" spans="2:4" ht="39.950000000000003" customHeight="1">
      <c r="B123" s="9">
        <v>6</v>
      </c>
      <c r="C123" s="177" t="s">
        <v>142</v>
      </c>
      <c r="D123" s="178" t="s">
        <v>143</v>
      </c>
    </row>
    <row r="124" spans="2:4" ht="31.5" customHeight="1"/>
    <row r="125" spans="2:4" ht="31.5" customHeight="1">
      <c r="C125" s="108" t="s">
        <v>188</v>
      </c>
    </row>
    <row r="126" spans="2:4" ht="31.5">
      <c r="B126" s="134" t="s">
        <v>175</v>
      </c>
      <c r="C126" s="182" t="s">
        <v>176</v>
      </c>
      <c r="D126" s="182"/>
    </row>
    <row r="127" spans="2:4" ht="30" customHeight="1">
      <c r="B127" s="9">
        <v>1</v>
      </c>
      <c r="C127" s="179" t="s">
        <v>144</v>
      </c>
      <c r="D127" s="179" t="s">
        <v>145</v>
      </c>
    </row>
    <row r="128" spans="2:4" ht="30" customHeight="1">
      <c r="B128" s="9">
        <v>2</v>
      </c>
      <c r="C128" s="179" t="s">
        <v>146</v>
      </c>
      <c r="D128" s="179" t="s">
        <v>147</v>
      </c>
    </row>
    <row r="129" spans="2:4" ht="30" customHeight="1">
      <c r="B129" s="9">
        <v>3</v>
      </c>
      <c r="C129" s="179" t="s">
        <v>148</v>
      </c>
      <c r="D129" s="179" t="s">
        <v>149</v>
      </c>
    </row>
    <row r="130" spans="2:4" ht="30" customHeight="1">
      <c r="B130" s="9">
        <v>4</v>
      </c>
      <c r="C130" s="179" t="s">
        <v>150</v>
      </c>
      <c r="D130" s="179" t="s">
        <v>151</v>
      </c>
    </row>
    <row r="131" spans="2:4" ht="30" customHeight="1">
      <c r="B131" s="9">
        <v>5</v>
      </c>
      <c r="C131" s="179" t="s">
        <v>152</v>
      </c>
      <c r="D131" s="179" t="s">
        <v>153</v>
      </c>
    </row>
    <row r="132" spans="2:4" ht="30" customHeight="1">
      <c r="B132" s="9">
        <v>6</v>
      </c>
      <c r="C132" s="179" t="s">
        <v>154</v>
      </c>
      <c r="D132" s="179" t="s">
        <v>155</v>
      </c>
    </row>
    <row r="133" spans="2:4" ht="31.5" customHeight="1"/>
    <row r="134" spans="2:4" ht="31.5" customHeight="1">
      <c r="C134" s="108" t="s">
        <v>189</v>
      </c>
    </row>
    <row r="135" spans="2:4" ht="31.5">
      <c r="B135" s="134" t="s">
        <v>175</v>
      </c>
      <c r="C135" s="182" t="s">
        <v>176</v>
      </c>
      <c r="D135" s="182"/>
    </row>
    <row r="136" spans="2:4" ht="39.950000000000003" customHeight="1">
      <c r="B136" s="9">
        <v>1</v>
      </c>
      <c r="C136" s="179" t="s">
        <v>194</v>
      </c>
      <c r="D136" s="179" t="s">
        <v>145</v>
      </c>
    </row>
    <row r="137" spans="2:4" ht="39.950000000000003" customHeight="1">
      <c r="B137" s="9">
        <v>2</v>
      </c>
      <c r="C137" s="179" t="s">
        <v>195</v>
      </c>
      <c r="D137" s="179" t="s">
        <v>145</v>
      </c>
    </row>
    <row r="138" spans="2:4" ht="39.950000000000003" customHeight="1">
      <c r="B138" s="9">
        <v>3</v>
      </c>
      <c r="C138" s="179" t="s">
        <v>196</v>
      </c>
      <c r="D138" s="179" t="s">
        <v>145</v>
      </c>
    </row>
    <row r="139" spans="2:4" ht="39.950000000000003" customHeight="1">
      <c r="B139" s="9">
        <v>4</v>
      </c>
      <c r="C139" s="179" t="s">
        <v>197</v>
      </c>
      <c r="D139" s="179" t="s">
        <v>145</v>
      </c>
    </row>
    <row r="140" spans="2:4" ht="39.950000000000003" customHeight="1">
      <c r="B140" s="9">
        <v>5</v>
      </c>
      <c r="C140" s="179" t="s">
        <v>198</v>
      </c>
      <c r="D140" s="179" t="s">
        <v>145</v>
      </c>
    </row>
    <row r="141" spans="2:4" ht="39.950000000000003" customHeight="1">
      <c r="B141" s="9">
        <v>6</v>
      </c>
      <c r="C141" s="179" t="s">
        <v>199</v>
      </c>
      <c r="D141" s="179" t="s">
        <v>145</v>
      </c>
    </row>
    <row r="142" spans="2:4" ht="31.5" customHeight="1"/>
    <row r="143" spans="2:4" ht="31.5" customHeight="1">
      <c r="C143" s="108" t="s">
        <v>190</v>
      </c>
    </row>
    <row r="144" spans="2:4" ht="31.5">
      <c r="B144" s="134" t="s">
        <v>175</v>
      </c>
      <c r="C144" s="182" t="s">
        <v>176</v>
      </c>
      <c r="D144" s="182"/>
    </row>
    <row r="145" spans="2:4" ht="54.95" customHeight="1">
      <c r="B145" s="130">
        <v>1</v>
      </c>
      <c r="C145" s="179" t="s">
        <v>156</v>
      </c>
      <c r="D145" s="179" t="s">
        <v>145</v>
      </c>
    </row>
    <row r="146" spans="2:4" ht="54.95" customHeight="1">
      <c r="B146" s="130">
        <v>2</v>
      </c>
      <c r="C146" s="179" t="s">
        <v>157</v>
      </c>
      <c r="D146" s="179" t="s">
        <v>147</v>
      </c>
    </row>
    <row r="147" spans="2:4" ht="54.95" customHeight="1">
      <c r="B147" s="130">
        <v>3</v>
      </c>
      <c r="C147" s="179" t="s">
        <v>158</v>
      </c>
      <c r="D147" s="179" t="s">
        <v>149</v>
      </c>
    </row>
    <row r="148" spans="2:4" ht="54.95" customHeight="1">
      <c r="B148" s="130">
        <v>4</v>
      </c>
      <c r="C148" s="179" t="s">
        <v>159</v>
      </c>
      <c r="D148" s="179" t="s">
        <v>151</v>
      </c>
    </row>
    <row r="149" spans="2:4" ht="54.95" customHeight="1">
      <c r="B149" s="130">
        <v>5</v>
      </c>
      <c r="C149" s="179" t="s">
        <v>160</v>
      </c>
      <c r="D149" s="179" t="s">
        <v>153</v>
      </c>
    </row>
    <row r="150" spans="2:4" ht="54.95" customHeight="1">
      <c r="B150" s="131">
        <v>6</v>
      </c>
      <c r="C150" s="179" t="s">
        <v>161</v>
      </c>
      <c r="D150" s="179" t="s">
        <v>155</v>
      </c>
    </row>
    <row r="151" spans="2:4" ht="21" customHeight="1"/>
    <row r="152" spans="2:4" ht="21" customHeight="1"/>
    <row r="153" spans="2:4" ht="21" customHeight="1">
      <c r="C153" s="14" t="s">
        <v>191</v>
      </c>
    </row>
    <row r="154" spans="2:4" ht="31.5">
      <c r="B154" s="134" t="s">
        <v>175</v>
      </c>
      <c r="C154" s="182" t="s">
        <v>176</v>
      </c>
      <c r="D154" s="182"/>
    </row>
    <row r="155" spans="2:4" ht="35.1" customHeight="1">
      <c r="B155" s="9">
        <v>1</v>
      </c>
      <c r="C155" s="179" t="s">
        <v>162</v>
      </c>
      <c r="D155" s="179" t="s">
        <v>145</v>
      </c>
    </row>
    <row r="156" spans="2:4" ht="35.1" customHeight="1">
      <c r="B156" s="9">
        <v>2</v>
      </c>
      <c r="C156" s="179" t="s">
        <v>163</v>
      </c>
      <c r="D156" s="179" t="s">
        <v>145</v>
      </c>
    </row>
    <row r="157" spans="2:4" ht="35.1" customHeight="1">
      <c r="B157" s="9">
        <v>3</v>
      </c>
      <c r="C157" s="179" t="s">
        <v>164</v>
      </c>
      <c r="D157" s="179" t="s">
        <v>145</v>
      </c>
    </row>
    <row r="158" spans="2:4" ht="35.1" customHeight="1">
      <c r="B158" s="9">
        <v>4</v>
      </c>
      <c r="C158" s="179" t="s">
        <v>165</v>
      </c>
      <c r="D158" s="179" t="s">
        <v>145</v>
      </c>
    </row>
    <row r="159" spans="2:4" ht="35.1" customHeight="1">
      <c r="B159" s="9">
        <v>5</v>
      </c>
      <c r="C159" s="179" t="s">
        <v>166</v>
      </c>
      <c r="D159" s="179" t="s">
        <v>145</v>
      </c>
    </row>
    <row r="160" spans="2:4" ht="35.1" customHeight="1">
      <c r="B160" s="9">
        <v>6</v>
      </c>
      <c r="C160" s="179" t="s">
        <v>167</v>
      </c>
      <c r="D160" s="179" t="s">
        <v>145</v>
      </c>
    </row>
    <row r="161" spans="2:4" ht="21" customHeight="1"/>
    <row r="162" spans="2:4" ht="21" customHeight="1"/>
    <row r="163" spans="2:4" ht="21" customHeight="1">
      <c r="C163" s="14" t="s">
        <v>192</v>
      </c>
    </row>
    <row r="164" spans="2:4" ht="31.5">
      <c r="B164" s="134" t="s">
        <v>175</v>
      </c>
      <c r="C164" s="182" t="s">
        <v>176</v>
      </c>
      <c r="D164" s="182"/>
    </row>
    <row r="165" spans="2:4" ht="65.099999999999994" customHeight="1">
      <c r="B165" s="9">
        <v>1</v>
      </c>
      <c r="C165" s="193" t="s">
        <v>216</v>
      </c>
      <c r="D165" s="193" t="s">
        <v>145</v>
      </c>
    </row>
    <row r="166" spans="2:4" ht="65.099999999999994" customHeight="1">
      <c r="B166" s="9">
        <v>2</v>
      </c>
      <c r="C166" s="193" t="s">
        <v>217</v>
      </c>
      <c r="D166" s="193" t="s">
        <v>145</v>
      </c>
    </row>
    <row r="167" spans="2:4" ht="65.099999999999994" customHeight="1">
      <c r="B167" s="9">
        <v>3</v>
      </c>
      <c r="C167" s="193" t="s">
        <v>218</v>
      </c>
      <c r="D167" s="193" t="s">
        <v>145</v>
      </c>
    </row>
    <row r="168" spans="2:4" ht="65.099999999999994" customHeight="1">
      <c r="B168" s="9">
        <v>4</v>
      </c>
      <c r="C168" s="193" t="s">
        <v>219</v>
      </c>
      <c r="D168" s="193" t="s">
        <v>145</v>
      </c>
    </row>
    <row r="169" spans="2:4" ht="65.099999999999994" customHeight="1">
      <c r="B169" s="9">
        <v>5</v>
      </c>
      <c r="C169" s="193" t="s">
        <v>220</v>
      </c>
      <c r="D169" s="193" t="s">
        <v>145</v>
      </c>
    </row>
    <row r="170" spans="2:4" ht="65.099999999999994" customHeight="1">
      <c r="B170" s="9">
        <v>6</v>
      </c>
      <c r="C170" s="193" t="s">
        <v>221</v>
      </c>
      <c r="D170" s="193" t="s">
        <v>145</v>
      </c>
    </row>
    <row r="173" spans="2:4" ht="20.25">
      <c r="C173" s="14"/>
    </row>
    <row r="174" spans="2:4" ht="18">
      <c r="B174" s="104"/>
      <c r="C174" s="196"/>
      <c r="D174" s="196"/>
    </row>
    <row r="175" spans="2:4">
      <c r="B175" s="82"/>
      <c r="C175" s="194"/>
      <c r="D175" s="194"/>
    </row>
    <row r="176" spans="2:4">
      <c r="B176" s="82"/>
      <c r="C176" s="194"/>
      <c r="D176" s="194"/>
    </row>
    <row r="177" spans="2:4">
      <c r="B177" s="82"/>
      <c r="C177" s="194"/>
      <c r="D177" s="194"/>
    </row>
    <row r="178" spans="2:4">
      <c r="B178" s="82"/>
      <c r="C178" s="194"/>
      <c r="D178" s="194"/>
    </row>
    <row r="179" spans="2:4">
      <c r="B179" s="82"/>
      <c r="C179" s="194"/>
      <c r="D179" s="194"/>
    </row>
    <row r="180" spans="2:4">
      <c r="B180" s="82"/>
      <c r="C180" s="194"/>
      <c r="D180" s="194"/>
    </row>
    <row r="181" spans="2:4">
      <c r="B181" s="132"/>
      <c r="C181" s="105"/>
      <c r="D181" s="105"/>
    </row>
    <row r="182" spans="2:4">
      <c r="B182" s="132"/>
      <c r="C182" s="105"/>
      <c r="D182" s="105"/>
    </row>
    <row r="183" spans="2:4" ht="20.25">
      <c r="B183" s="132"/>
      <c r="C183" s="33"/>
      <c r="D183" s="105"/>
    </row>
    <row r="184" spans="2:4" ht="18">
      <c r="B184" s="106"/>
      <c r="C184" s="196"/>
      <c r="D184" s="196"/>
    </row>
    <row r="185" spans="2:4">
      <c r="B185" s="133"/>
      <c r="C185" s="195"/>
      <c r="D185" s="195"/>
    </row>
    <row r="186" spans="2:4">
      <c r="B186" s="133"/>
      <c r="C186" s="195"/>
      <c r="D186" s="195"/>
    </row>
    <row r="187" spans="2:4">
      <c r="B187" s="133"/>
      <c r="C187" s="195"/>
      <c r="D187" s="195"/>
    </row>
    <row r="188" spans="2:4">
      <c r="B188" s="133"/>
      <c r="C188" s="195"/>
      <c r="D188" s="195"/>
    </row>
    <row r="189" spans="2:4">
      <c r="B189" s="133"/>
      <c r="C189" s="195"/>
      <c r="D189" s="195"/>
    </row>
    <row r="190" spans="2:4">
      <c r="B190" s="133"/>
      <c r="C190" s="195"/>
      <c r="D190" s="195"/>
    </row>
  </sheetData>
  <sheetProtection password="CC14" sheet="1" objects="1" scenarios="1"/>
  <mergeCells count="215">
    <mergeCell ref="C188:D188"/>
    <mergeCell ref="C189:D189"/>
    <mergeCell ref="C190:D190"/>
    <mergeCell ref="C184:D184"/>
    <mergeCell ref="C185:D185"/>
    <mergeCell ref="C186:D186"/>
    <mergeCell ref="C187:D187"/>
    <mergeCell ref="C160:D160"/>
    <mergeCell ref="C150:D150"/>
    <mergeCell ref="C154:D154"/>
    <mergeCell ref="C155:D155"/>
    <mergeCell ref="C156:D156"/>
    <mergeCell ref="C157:D157"/>
    <mergeCell ref="C158:D158"/>
    <mergeCell ref="C179:D179"/>
    <mergeCell ref="C180:D180"/>
    <mergeCell ref="C170:D170"/>
    <mergeCell ref="C174:D174"/>
    <mergeCell ref="C175:D175"/>
    <mergeCell ref="C72:D72"/>
    <mergeCell ref="C73:D73"/>
    <mergeCell ref="C39:D39"/>
    <mergeCell ref="C45:D45"/>
    <mergeCell ref="C46:D46"/>
    <mergeCell ref="C47:D47"/>
    <mergeCell ref="C84:D84"/>
    <mergeCell ref="C85:D85"/>
    <mergeCell ref="C122:D122"/>
    <mergeCell ref="C109:D109"/>
    <mergeCell ref="C110:D110"/>
    <mergeCell ref="C105:D105"/>
    <mergeCell ref="C111:D111"/>
    <mergeCell ref="C40:N40"/>
    <mergeCell ref="C41:N41"/>
    <mergeCell ref="C55:D55"/>
    <mergeCell ref="C56:D56"/>
    <mergeCell ref="C57:D57"/>
    <mergeCell ref="C58:D58"/>
    <mergeCell ref="C59:D59"/>
    <mergeCell ref="C60:D60"/>
    <mergeCell ref="C114:D114"/>
    <mergeCell ref="C117:D117"/>
    <mergeCell ref="C118:D118"/>
    <mergeCell ref="C91:D91"/>
    <mergeCell ref="C176:D176"/>
    <mergeCell ref="C177:D177"/>
    <mergeCell ref="C178:D178"/>
    <mergeCell ref="C164:D164"/>
    <mergeCell ref="C165:D165"/>
    <mergeCell ref="C149:D149"/>
    <mergeCell ref="C144:D144"/>
    <mergeCell ref="C159:D159"/>
    <mergeCell ref="C131:D131"/>
    <mergeCell ref="C132:D132"/>
    <mergeCell ref="C141:D141"/>
    <mergeCell ref="C135:D135"/>
    <mergeCell ref="C136:D136"/>
    <mergeCell ref="C137:D137"/>
    <mergeCell ref="C138:D138"/>
    <mergeCell ref="C139:D139"/>
    <mergeCell ref="C140:D140"/>
    <mergeCell ref="C130:D130"/>
    <mergeCell ref="C123:D123"/>
    <mergeCell ref="C126:D126"/>
    <mergeCell ref="C127:D127"/>
    <mergeCell ref="C128:D128"/>
    <mergeCell ref="C129:D129"/>
    <mergeCell ref="C112:D112"/>
    <mergeCell ref="C113:D113"/>
    <mergeCell ref="C92:D92"/>
    <mergeCell ref="C93:D93"/>
    <mergeCell ref="C166:D166"/>
    <mergeCell ref="C167:D167"/>
    <mergeCell ref="C168:D168"/>
    <mergeCell ref="C169:D169"/>
    <mergeCell ref="C145:D145"/>
    <mergeCell ref="C146:D146"/>
    <mergeCell ref="C147:D147"/>
    <mergeCell ref="C148:D148"/>
    <mergeCell ref="C119:D119"/>
    <mergeCell ref="C120:D120"/>
    <mergeCell ref="C121:D121"/>
    <mergeCell ref="C94:D94"/>
    <mergeCell ref="C95:D95"/>
    <mergeCell ref="C96:D96"/>
    <mergeCell ref="C108:D108"/>
    <mergeCell ref="C26:D26"/>
    <mergeCell ref="C27:D27"/>
    <mergeCell ref="C28:D28"/>
    <mergeCell ref="C29:D29"/>
    <mergeCell ref="C64:D64"/>
    <mergeCell ref="C65:D65"/>
    <mergeCell ref="C66:D66"/>
    <mergeCell ref="C87:D87"/>
    <mergeCell ref="C90:D90"/>
    <mergeCell ref="C74:D74"/>
    <mergeCell ref="C75:D75"/>
    <mergeCell ref="C67:D67"/>
    <mergeCell ref="C81:D81"/>
    <mergeCell ref="C82:D82"/>
    <mergeCell ref="C83:D83"/>
    <mergeCell ref="C86:D86"/>
    <mergeCell ref="C35:D35"/>
    <mergeCell ref="C36:D36"/>
    <mergeCell ref="C37:D37"/>
    <mergeCell ref="C38:D38"/>
    <mergeCell ref="C48:D48"/>
    <mergeCell ref="C49:D49"/>
    <mergeCell ref="C50:D50"/>
    <mergeCell ref="C51:D51"/>
    <mergeCell ref="O63:P63"/>
    <mergeCell ref="R63:S63"/>
    <mergeCell ref="U63:V63"/>
    <mergeCell ref="L63:M63"/>
    <mergeCell ref="C9:D9"/>
    <mergeCell ref="C5:D5"/>
    <mergeCell ref="C63:D63"/>
    <mergeCell ref="F63:G63"/>
    <mergeCell ref="C6:D6"/>
    <mergeCell ref="C8:D8"/>
    <mergeCell ref="C7:D7"/>
    <mergeCell ref="C25:D25"/>
    <mergeCell ref="C15:D15"/>
    <mergeCell ref="C16:D16"/>
    <mergeCell ref="C17:D17"/>
    <mergeCell ref="C18:D18"/>
    <mergeCell ref="C19:D19"/>
    <mergeCell ref="C20:D20"/>
    <mergeCell ref="C21:D21"/>
    <mergeCell ref="C10:N10"/>
    <mergeCell ref="C11:N11"/>
    <mergeCell ref="C30:N30"/>
    <mergeCell ref="C61:D61"/>
    <mergeCell ref="C31:N31"/>
    <mergeCell ref="AA67:AB67"/>
    <mergeCell ref="AP66:AQ66"/>
    <mergeCell ref="AM67:AN67"/>
    <mergeCell ref="AP67:AQ67"/>
    <mergeCell ref="AG66:AH66"/>
    <mergeCell ref="AJ66:AK66"/>
    <mergeCell ref="AV63:AW63"/>
    <mergeCell ref="F66:G66"/>
    <mergeCell ref="I66:J66"/>
    <mergeCell ref="L66:M66"/>
    <mergeCell ref="O66:P66"/>
    <mergeCell ref="R66:S66"/>
    <mergeCell ref="U66:V66"/>
    <mergeCell ref="X66:Y66"/>
    <mergeCell ref="X63:Y63"/>
    <mergeCell ref="AA63:AB63"/>
    <mergeCell ref="AA66:AB66"/>
    <mergeCell ref="AS63:AT63"/>
    <mergeCell ref="AP63:AQ63"/>
    <mergeCell ref="I63:J63"/>
    <mergeCell ref="AD63:AE63"/>
    <mergeCell ref="AG63:AH63"/>
    <mergeCell ref="AJ63:AK63"/>
    <mergeCell ref="AM63:AN63"/>
    <mergeCell ref="AS67:AT67"/>
    <mergeCell ref="AV67:AW67"/>
    <mergeCell ref="AS66:AT66"/>
    <mergeCell ref="AD66:AE66"/>
    <mergeCell ref="AG67:AH67"/>
    <mergeCell ref="AJ67:AK67"/>
    <mergeCell ref="AD67:AE67"/>
    <mergeCell ref="AV66:AW66"/>
    <mergeCell ref="AM66:AN66"/>
    <mergeCell ref="I68:J68"/>
    <mergeCell ref="L68:M68"/>
    <mergeCell ref="O68:P68"/>
    <mergeCell ref="R68:S68"/>
    <mergeCell ref="X67:Y67"/>
    <mergeCell ref="U68:V68"/>
    <mergeCell ref="X68:Y68"/>
    <mergeCell ref="U67:V67"/>
    <mergeCell ref="F67:G67"/>
    <mergeCell ref="I67:J67"/>
    <mergeCell ref="L67:M67"/>
    <mergeCell ref="O67:P67"/>
    <mergeCell ref="R67:S67"/>
    <mergeCell ref="AV69:AW69"/>
    <mergeCell ref="AD68:AE68"/>
    <mergeCell ref="AG68:AH68"/>
    <mergeCell ref="AJ68:AK68"/>
    <mergeCell ref="AM68:AN68"/>
    <mergeCell ref="AP68:AQ68"/>
    <mergeCell ref="AS68:AT68"/>
    <mergeCell ref="AG69:AH69"/>
    <mergeCell ref="AJ69:AK69"/>
    <mergeCell ref="AV68:AW68"/>
    <mergeCell ref="AP69:AQ69"/>
    <mergeCell ref="AA68:AB68"/>
    <mergeCell ref="AS69:AT69"/>
    <mergeCell ref="C102:D102"/>
    <mergeCell ref="C103:D103"/>
    <mergeCell ref="C104:D104"/>
    <mergeCell ref="C69:D69"/>
    <mergeCell ref="F69:G69"/>
    <mergeCell ref="I69:J69"/>
    <mergeCell ref="L69:M69"/>
    <mergeCell ref="AM69:AN69"/>
    <mergeCell ref="U69:V69"/>
    <mergeCell ref="X69:Y69"/>
    <mergeCell ref="AA69:AB69"/>
    <mergeCell ref="AD69:AE69"/>
    <mergeCell ref="O69:P69"/>
    <mergeCell ref="R69:S69"/>
    <mergeCell ref="C76:D76"/>
    <mergeCell ref="C77:D77"/>
    <mergeCell ref="C100:D100"/>
    <mergeCell ref="C101:D101"/>
    <mergeCell ref="C99:D99"/>
    <mergeCell ref="C68:D68"/>
    <mergeCell ref="C78:D78"/>
    <mergeCell ref="F68:G68"/>
  </mergeCells>
  <phoneticPr fontId="8" type="noConversion"/>
  <printOptions horizontalCentered="1"/>
  <pageMargins left="0" right="0" top="0.5" bottom="0.5" header="0.3" footer="0.3"/>
  <pageSetup paperSize="9" scale="70"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sheetPr enableFormatConditionsCalculation="0">
    <tabColor theme="1" tint="0.249977111117893"/>
  </sheetPr>
  <dimension ref="A1:Z84"/>
  <sheetViews>
    <sheetView workbookViewId="0">
      <selection activeCell="S3" sqref="S3"/>
    </sheetView>
  </sheetViews>
  <sheetFormatPr defaultColWidth="11.42578125" defaultRowHeight="15"/>
  <cols>
    <col min="1" max="1" width="1.140625" customWidth="1"/>
    <col min="2" max="2" width="6.7109375" hidden="1" customWidth="1"/>
    <col min="3" max="3" width="1" hidden="1" customWidth="1"/>
    <col min="4" max="5" width="0.7109375" hidden="1" customWidth="1"/>
    <col min="6" max="7" width="0.85546875" hidden="1" customWidth="1"/>
    <col min="8" max="8" width="1" hidden="1" customWidth="1"/>
    <col min="9" max="9" width="1.7109375" hidden="1" customWidth="1"/>
    <col min="10" max="11" width="0.7109375" hidden="1" customWidth="1"/>
    <col min="12" max="12" width="1.140625" hidden="1" customWidth="1"/>
    <col min="13" max="13" width="0.85546875" hidden="1" customWidth="1"/>
    <col min="14" max="14" width="1" hidden="1" customWidth="1"/>
    <col min="15" max="15" width="0.7109375" hidden="1" customWidth="1"/>
    <col min="16" max="17" width="0.85546875" hidden="1" customWidth="1"/>
    <col min="18" max="18" width="0.7109375" hidden="1" customWidth="1"/>
    <col min="19" max="25" width="11.42578125" style="109"/>
    <col min="26" max="26" width="23.140625" style="109" customWidth="1"/>
  </cols>
  <sheetData>
    <row r="1" spans="1:26" ht="20.25" customHeight="1">
      <c r="A1" s="47"/>
      <c r="B1" s="206" t="s">
        <v>29</v>
      </c>
      <c r="C1" s="206"/>
      <c r="D1" s="206"/>
      <c r="E1" s="206"/>
      <c r="F1" s="206"/>
      <c r="G1" s="206" t="s">
        <v>30</v>
      </c>
      <c r="H1" s="206"/>
      <c r="I1" s="206"/>
      <c r="J1" s="206" t="s">
        <v>31</v>
      </c>
      <c r="K1" s="206"/>
      <c r="L1" s="206"/>
      <c r="M1" s="206"/>
      <c r="N1" s="206"/>
      <c r="O1" s="206"/>
      <c r="P1" s="206" t="s">
        <v>35</v>
      </c>
      <c r="Q1" s="206"/>
      <c r="R1" s="206"/>
      <c r="S1" s="207" t="s">
        <v>29</v>
      </c>
      <c r="T1" s="208"/>
      <c r="U1" s="208"/>
      <c r="V1" s="208"/>
      <c r="W1" s="208"/>
      <c r="X1" s="208"/>
      <c r="Y1" s="208"/>
      <c r="Z1" s="209"/>
    </row>
    <row r="2" spans="1:26" ht="18" customHeight="1">
      <c r="B2" t="s">
        <v>43</v>
      </c>
      <c r="C2" t="s">
        <v>44</v>
      </c>
      <c r="D2" s="47" t="s">
        <v>45</v>
      </c>
      <c r="E2" s="47" t="s">
        <v>50</v>
      </c>
      <c r="F2" t="s">
        <v>47</v>
      </c>
      <c r="G2" t="s">
        <v>43</v>
      </c>
      <c r="H2" t="s">
        <v>44</v>
      </c>
      <c r="I2" t="s">
        <v>45</v>
      </c>
      <c r="J2" t="s">
        <v>43</v>
      </c>
      <c r="K2" t="s">
        <v>44</v>
      </c>
      <c r="L2" t="s">
        <v>45</v>
      </c>
      <c r="M2" t="s">
        <v>46</v>
      </c>
      <c r="N2" t="s">
        <v>47</v>
      </c>
      <c r="O2" t="s">
        <v>48</v>
      </c>
      <c r="P2" t="s">
        <v>43</v>
      </c>
      <c r="Q2" t="s">
        <v>44</v>
      </c>
      <c r="R2" t="s">
        <v>45</v>
      </c>
      <c r="S2" s="69" t="s">
        <v>51</v>
      </c>
      <c r="T2" s="69" t="s">
        <v>53</v>
      </c>
      <c r="U2" s="69" t="s">
        <v>54</v>
      </c>
      <c r="V2" s="69" t="s">
        <v>55</v>
      </c>
      <c r="W2" s="69" t="s">
        <v>56</v>
      </c>
      <c r="X2" s="69" t="s">
        <v>57</v>
      </c>
      <c r="Y2" s="69" t="s">
        <v>58</v>
      </c>
      <c r="Z2" s="69" t="s">
        <v>174</v>
      </c>
    </row>
    <row r="3" spans="1:26" ht="21.95" customHeight="1">
      <c r="B3" s="48" t="e">
        <f>#REF!</f>
        <v>#REF!</v>
      </c>
      <c r="C3" s="48" t="e">
        <f>#REF!</f>
        <v>#REF!</v>
      </c>
      <c r="D3" s="21" t="e">
        <f>#REF!</f>
        <v>#REF!</v>
      </c>
      <c r="E3" s="48" t="e">
        <f>#REF!</f>
        <v>#REF!</v>
      </c>
      <c r="F3" s="48" t="e">
        <f>#REF!</f>
        <v>#REF!</v>
      </c>
      <c r="G3" s="48" t="e">
        <f>#REF!</f>
        <v>#REF!</v>
      </c>
      <c r="H3" s="48" t="e">
        <f>#REF!</f>
        <v>#REF!</v>
      </c>
      <c r="I3" s="48" t="e">
        <f>#REF!</f>
        <v>#REF!</v>
      </c>
      <c r="J3" s="48" t="e">
        <f>#REF!</f>
        <v>#REF!</v>
      </c>
      <c r="K3" s="48" t="e">
        <f>#REF!</f>
        <v>#REF!</v>
      </c>
      <c r="L3" s="48" t="e">
        <f>#REF!</f>
        <v>#REF!</v>
      </c>
      <c r="M3" s="48" t="e">
        <f>#REF!</f>
        <v>#REF!</v>
      </c>
      <c r="N3" s="48" t="e">
        <f>#REF!</f>
        <v>#REF!</v>
      </c>
      <c r="O3" s="48" t="e">
        <f>#REF!</f>
        <v>#REF!</v>
      </c>
      <c r="P3" t="e">
        <f>#REF!</f>
        <v>#REF!</v>
      </c>
      <c r="Q3" t="e">
        <f>#REF!</f>
        <v>#REF!</v>
      </c>
      <c r="R3" t="e">
        <f>#REF!</f>
        <v>#REF!</v>
      </c>
      <c r="S3" s="68" t="s">
        <v>43</v>
      </c>
      <c r="T3" s="68">
        <f>COUNTIF(B3:B82,1)</f>
        <v>0</v>
      </c>
      <c r="U3" s="68">
        <f>COUNTIF(B3:B82,2)</f>
        <v>0</v>
      </c>
      <c r="V3" s="68">
        <f>COUNTIF(B3:B82,3)</f>
        <v>0</v>
      </c>
      <c r="W3" s="68">
        <f>COUNTIF(B3:B82,4)</f>
        <v>0</v>
      </c>
      <c r="X3" s="68">
        <f>COUNTIF(B3:B82,5)</f>
        <v>0</v>
      </c>
      <c r="Y3" s="68">
        <f>COUNTIF(B3:B82,6)</f>
        <v>0</v>
      </c>
      <c r="Z3" s="68">
        <f>SUM(T3:Y3)</f>
        <v>0</v>
      </c>
    </row>
    <row r="4" spans="1:26" ht="15.75">
      <c r="B4" s="48" t="e">
        <f>#REF!</f>
        <v>#REF!</v>
      </c>
      <c r="C4" s="48" t="e">
        <f>#REF!</f>
        <v>#REF!</v>
      </c>
      <c r="D4" s="21" t="e">
        <f>#REF!</f>
        <v>#REF!</v>
      </c>
      <c r="E4" s="48" t="e">
        <f>#REF!</f>
        <v>#REF!</v>
      </c>
      <c r="F4" s="48" t="e">
        <f>#REF!</f>
        <v>#REF!</v>
      </c>
      <c r="G4" s="48" t="e">
        <f>#REF!</f>
        <v>#REF!</v>
      </c>
      <c r="H4" s="48" t="e">
        <f>#REF!</f>
        <v>#REF!</v>
      </c>
      <c r="I4" s="48" t="e">
        <f>#REF!</f>
        <v>#REF!</v>
      </c>
      <c r="J4" s="48" t="e">
        <f>#REF!</f>
        <v>#REF!</v>
      </c>
      <c r="K4" s="48" t="e">
        <f>#REF!</f>
        <v>#REF!</v>
      </c>
      <c r="L4" s="48" t="e">
        <f>#REF!</f>
        <v>#REF!</v>
      </c>
      <c r="M4" s="48" t="e">
        <f>#REF!</f>
        <v>#REF!</v>
      </c>
      <c r="N4" s="48" t="e">
        <f>#REF!</f>
        <v>#REF!</v>
      </c>
      <c r="O4" s="48" t="e">
        <f>#REF!</f>
        <v>#REF!</v>
      </c>
      <c r="P4" s="47" t="e">
        <f>#REF!</f>
        <v>#REF!</v>
      </c>
      <c r="Q4" s="47" t="e">
        <f>#REF!</f>
        <v>#REF!</v>
      </c>
      <c r="R4" s="47" t="e">
        <f>#REF!</f>
        <v>#REF!</v>
      </c>
      <c r="S4" s="68" t="s">
        <v>44</v>
      </c>
      <c r="T4" s="68">
        <f>COUNTIF(C3:C82,1)</f>
        <v>0</v>
      </c>
      <c r="U4" s="68">
        <f>COUNTIF(C3:C82,2)</f>
        <v>0</v>
      </c>
      <c r="V4" s="68">
        <f>COUNTIF(C3:C82,3)</f>
        <v>0</v>
      </c>
      <c r="W4" s="68">
        <f>COUNTIF(C3:C82,4)</f>
        <v>0</v>
      </c>
      <c r="X4" s="68">
        <f>COUNTIF(C3:C82,5)</f>
        <v>0</v>
      </c>
      <c r="Y4" s="68">
        <f>COUNTIF(C3:C82,6)</f>
        <v>0</v>
      </c>
      <c r="Z4" s="68">
        <f t="shared" ref="Z4:Z8" si="0">SUM(T4:Y4)</f>
        <v>0</v>
      </c>
    </row>
    <row r="5" spans="1:26" ht="15.75">
      <c r="B5" s="48" t="e">
        <f>#REF!</f>
        <v>#REF!</v>
      </c>
      <c r="C5" s="48" t="e">
        <f>#REF!</f>
        <v>#REF!</v>
      </c>
      <c r="D5" s="21" t="e">
        <f>#REF!</f>
        <v>#REF!</v>
      </c>
      <c r="E5" s="48" t="e">
        <f>#REF!</f>
        <v>#REF!</v>
      </c>
      <c r="F5" s="48" t="e">
        <f>#REF!</f>
        <v>#REF!</v>
      </c>
      <c r="G5" s="48" t="e">
        <f>#REF!</f>
        <v>#REF!</v>
      </c>
      <c r="H5" s="48" t="e">
        <f>#REF!</f>
        <v>#REF!</v>
      </c>
      <c r="I5" s="48" t="e">
        <f>#REF!</f>
        <v>#REF!</v>
      </c>
      <c r="J5" s="48" t="e">
        <f>#REF!</f>
        <v>#REF!</v>
      </c>
      <c r="K5" s="48" t="e">
        <f>#REF!</f>
        <v>#REF!</v>
      </c>
      <c r="L5" s="48" t="e">
        <f>#REF!</f>
        <v>#REF!</v>
      </c>
      <c r="M5" s="48" t="e">
        <f>#REF!</f>
        <v>#REF!</v>
      </c>
      <c r="N5" s="48" t="e">
        <f>#REF!</f>
        <v>#REF!</v>
      </c>
      <c r="O5" s="48" t="e">
        <f>#REF!</f>
        <v>#REF!</v>
      </c>
      <c r="P5" s="47" t="e">
        <f>#REF!</f>
        <v>#REF!</v>
      </c>
      <c r="Q5" s="47" t="e">
        <f>#REF!</f>
        <v>#REF!</v>
      </c>
      <c r="R5" s="47" t="e">
        <f>#REF!</f>
        <v>#REF!</v>
      </c>
      <c r="S5" s="68" t="s">
        <v>45</v>
      </c>
      <c r="T5" s="68">
        <f>COUNTIF(D3:D82,1)</f>
        <v>0</v>
      </c>
      <c r="U5" s="68">
        <f>COUNTIF(D3:D82,2)</f>
        <v>0</v>
      </c>
      <c r="V5" s="68">
        <f>COUNTIF(D3:D82,3)</f>
        <v>0</v>
      </c>
      <c r="W5" s="68">
        <f>COUNTIF(D3:D82,4)</f>
        <v>0</v>
      </c>
      <c r="X5" s="68">
        <f>COUNTIF(D3:D82,5)</f>
        <v>0</v>
      </c>
      <c r="Y5" s="68">
        <f>COUNTIF(D3:D82,6)</f>
        <v>0</v>
      </c>
      <c r="Z5" s="68">
        <f t="shared" si="0"/>
        <v>0</v>
      </c>
    </row>
    <row r="6" spans="1:26" ht="15.75">
      <c r="B6" s="48" t="e">
        <f>#REF!</f>
        <v>#REF!</v>
      </c>
      <c r="C6" s="48" t="e">
        <f>#REF!</f>
        <v>#REF!</v>
      </c>
      <c r="D6" s="21" t="e">
        <f>#REF!</f>
        <v>#REF!</v>
      </c>
      <c r="E6" s="48" t="e">
        <f>#REF!</f>
        <v>#REF!</v>
      </c>
      <c r="F6" s="48" t="e">
        <f>#REF!</f>
        <v>#REF!</v>
      </c>
      <c r="G6" s="48" t="e">
        <f>#REF!</f>
        <v>#REF!</v>
      </c>
      <c r="H6" s="48" t="e">
        <f>#REF!</f>
        <v>#REF!</v>
      </c>
      <c r="I6" s="48" t="e">
        <f>#REF!</f>
        <v>#REF!</v>
      </c>
      <c r="J6" s="48" t="e">
        <f>#REF!</f>
        <v>#REF!</v>
      </c>
      <c r="K6" s="48" t="e">
        <f>#REF!</f>
        <v>#REF!</v>
      </c>
      <c r="L6" s="48" t="e">
        <f>#REF!</f>
        <v>#REF!</v>
      </c>
      <c r="M6" s="48" t="e">
        <f>#REF!</f>
        <v>#REF!</v>
      </c>
      <c r="N6" s="48" t="e">
        <f>#REF!</f>
        <v>#REF!</v>
      </c>
      <c r="O6" s="48" t="e">
        <f>#REF!</f>
        <v>#REF!</v>
      </c>
      <c r="P6" s="47" t="e">
        <f>#REF!</f>
        <v>#REF!</v>
      </c>
      <c r="Q6" s="47" t="e">
        <f>#REF!</f>
        <v>#REF!</v>
      </c>
      <c r="R6" s="47" t="e">
        <f>#REF!</f>
        <v>#REF!</v>
      </c>
      <c r="S6" s="68" t="s">
        <v>46</v>
      </c>
      <c r="T6" s="68">
        <f>COUNTIF(E3:E82,1)</f>
        <v>0</v>
      </c>
      <c r="U6" s="68">
        <f>COUNTIF(E3:E82,2)</f>
        <v>0</v>
      </c>
      <c r="V6" s="68">
        <f>COUNTIF(E3:E82,3)</f>
        <v>0</v>
      </c>
      <c r="W6" s="68">
        <f>COUNTIF(E3:E82,4)</f>
        <v>0</v>
      </c>
      <c r="X6" s="68">
        <f>COUNTIF(E3:E82,5)</f>
        <v>0</v>
      </c>
      <c r="Y6" s="68">
        <f>COUNTIF(E3:E82,6)</f>
        <v>0</v>
      </c>
      <c r="Z6" s="68">
        <f t="shared" si="0"/>
        <v>0</v>
      </c>
    </row>
    <row r="7" spans="1:26" ht="15.75">
      <c r="B7" s="48" t="e">
        <f>#REF!</f>
        <v>#REF!</v>
      </c>
      <c r="C7" s="48" t="e">
        <f>#REF!</f>
        <v>#REF!</v>
      </c>
      <c r="D7" s="21" t="e">
        <f>#REF!</f>
        <v>#REF!</v>
      </c>
      <c r="E7" s="48" t="e">
        <f>#REF!</f>
        <v>#REF!</v>
      </c>
      <c r="F7" s="48" t="e">
        <f>#REF!</f>
        <v>#REF!</v>
      </c>
      <c r="G7" s="48" t="e">
        <f>#REF!</f>
        <v>#REF!</v>
      </c>
      <c r="H7" s="48" t="e">
        <f>#REF!</f>
        <v>#REF!</v>
      </c>
      <c r="I7" s="48" t="e">
        <f>#REF!</f>
        <v>#REF!</v>
      </c>
      <c r="J7" s="48" t="e">
        <f>#REF!</f>
        <v>#REF!</v>
      </c>
      <c r="K7" s="48" t="e">
        <f>#REF!</f>
        <v>#REF!</v>
      </c>
      <c r="L7" s="48" t="e">
        <f>#REF!</f>
        <v>#REF!</v>
      </c>
      <c r="M7" s="48" t="e">
        <f>#REF!</f>
        <v>#REF!</v>
      </c>
      <c r="N7" s="48" t="e">
        <f>#REF!</f>
        <v>#REF!</v>
      </c>
      <c r="O7" s="48" t="e">
        <f>#REF!</f>
        <v>#REF!</v>
      </c>
      <c r="P7" s="47" t="e">
        <f>#REF!</f>
        <v>#REF!</v>
      </c>
      <c r="Q7" s="47" t="e">
        <f>#REF!</f>
        <v>#REF!</v>
      </c>
      <c r="R7" s="47" t="e">
        <f>#REF!</f>
        <v>#REF!</v>
      </c>
      <c r="S7" s="68" t="s">
        <v>47</v>
      </c>
      <c r="T7" s="68">
        <f>COUNTIF(F3:F82,1)</f>
        <v>0</v>
      </c>
      <c r="U7" s="68">
        <f>COUNTIF(F3:F82,2)</f>
        <v>0</v>
      </c>
      <c r="V7" s="68">
        <f>COUNTIF(F3:F82,3)</f>
        <v>0</v>
      </c>
      <c r="W7" s="68">
        <f>COUNTIF(F3:F82,4)</f>
        <v>0</v>
      </c>
      <c r="X7" s="68">
        <f>COUNTIF(F3:F82,5)</f>
        <v>0</v>
      </c>
      <c r="Y7" s="68">
        <f>COUNTIF(F3:F82,6)</f>
        <v>0</v>
      </c>
      <c r="Z7" s="68">
        <f t="shared" si="0"/>
        <v>0</v>
      </c>
    </row>
    <row r="8" spans="1:26" ht="15.75">
      <c r="B8" s="48" t="e">
        <f>#REF!</f>
        <v>#REF!</v>
      </c>
      <c r="C8" s="48" t="e">
        <f>#REF!</f>
        <v>#REF!</v>
      </c>
      <c r="D8" s="21" t="e">
        <f>#REF!</f>
        <v>#REF!</v>
      </c>
      <c r="E8" s="48" t="e">
        <f>#REF!</f>
        <v>#REF!</v>
      </c>
      <c r="F8" s="48" t="e">
        <f>#REF!</f>
        <v>#REF!</v>
      </c>
      <c r="G8" s="48" t="e">
        <f>#REF!</f>
        <v>#REF!</v>
      </c>
      <c r="H8" s="48" t="e">
        <f>#REF!</f>
        <v>#REF!</v>
      </c>
      <c r="I8" s="48" t="e">
        <f>#REF!</f>
        <v>#REF!</v>
      </c>
      <c r="J8" s="48" t="e">
        <f>#REF!</f>
        <v>#REF!</v>
      </c>
      <c r="K8" s="48" t="e">
        <f>#REF!</f>
        <v>#REF!</v>
      </c>
      <c r="L8" s="48" t="e">
        <f>#REF!</f>
        <v>#REF!</v>
      </c>
      <c r="M8" s="48" t="e">
        <f>#REF!</f>
        <v>#REF!</v>
      </c>
      <c r="N8" s="48" t="e">
        <f>#REF!</f>
        <v>#REF!</v>
      </c>
      <c r="O8" s="48" t="e">
        <f>#REF!</f>
        <v>#REF!</v>
      </c>
      <c r="P8" s="47" t="e">
        <f>#REF!</f>
        <v>#REF!</v>
      </c>
      <c r="Q8" s="47" t="e">
        <f>#REF!</f>
        <v>#REF!</v>
      </c>
      <c r="R8" s="47" t="e">
        <f>#REF!</f>
        <v>#REF!</v>
      </c>
      <c r="S8" s="90" t="s">
        <v>48</v>
      </c>
      <c r="T8" s="68">
        <f>COUNTIF(G3:G82,1)</f>
        <v>0</v>
      </c>
      <c r="U8" s="68">
        <f>COUNTIF(G3:G82,2)</f>
        <v>0</v>
      </c>
      <c r="V8" s="68">
        <f>COUNTIF(G3:G82,3)</f>
        <v>0</v>
      </c>
      <c r="W8" s="68">
        <f>COUNTIF(G3:G82,4)</f>
        <v>0</v>
      </c>
      <c r="X8" s="68">
        <f>COUNTIF(G3:G82,5)</f>
        <v>0</v>
      </c>
      <c r="Y8" s="68">
        <f>COUNTIF(G3:G82,6)</f>
        <v>0</v>
      </c>
      <c r="Z8" s="68">
        <f t="shared" si="0"/>
        <v>0</v>
      </c>
    </row>
    <row r="9" spans="1:26" ht="15.75">
      <c r="B9" s="48" t="e">
        <f>#REF!</f>
        <v>#REF!</v>
      </c>
      <c r="C9" s="48" t="e">
        <f>#REF!</f>
        <v>#REF!</v>
      </c>
      <c r="D9" s="21" t="e">
        <f>#REF!</f>
        <v>#REF!</v>
      </c>
      <c r="E9" s="48" t="e">
        <f>#REF!</f>
        <v>#REF!</v>
      </c>
      <c r="F9" s="48" t="e">
        <f>#REF!</f>
        <v>#REF!</v>
      </c>
      <c r="G9" s="48" t="e">
        <f>#REF!</f>
        <v>#REF!</v>
      </c>
      <c r="H9" s="48" t="e">
        <f>#REF!</f>
        <v>#REF!</v>
      </c>
      <c r="I9" s="48" t="e">
        <f>#REF!</f>
        <v>#REF!</v>
      </c>
      <c r="J9" s="48" t="e">
        <f>#REF!</f>
        <v>#REF!</v>
      </c>
      <c r="K9" s="48" t="e">
        <f>#REF!</f>
        <v>#REF!</v>
      </c>
      <c r="L9" s="48" t="e">
        <f>#REF!</f>
        <v>#REF!</v>
      </c>
      <c r="M9" s="48" t="e">
        <f>#REF!</f>
        <v>#REF!</v>
      </c>
      <c r="N9" s="48" t="e">
        <f>#REF!</f>
        <v>#REF!</v>
      </c>
      <c r="O9" s="48" t="e">
        <f>#REF!</f>
        <v>#REF!</v>
      </c>
      <c r="P9" s="47" t="e">
        <f>#REF!</f>
        <v>#REF!</v>
      </c>
      <c r="Q9" s="47" t="e">
        <f>#REF!</f>
        <v>#REF!</v>
      </c>
      <c r="R9" s="47" t="e">
        <f>#REF!</f>
        <v>#REF!</v>
      </c>
      <c r="S9" s="96"/>
      <c r="T9" s="96"/>
      <c r="U9" s="96"/>
      <c r="V9" s="96"/>
      <c r="W9" s="96"/>
      <c r="X9" s="96"/>
      <c r="Y9" s="96"/>
    </row>
    <row r="10" spans="1:26" ht="15.75">
      <c r="B10" s="48" t="e">
        <f>#REF!</f>
        <v>#REF!</v>
      </c>
      <c r="C10" s="48" t="e">
        <f>#REF!</f>
        <v>#REF!</v>
      </c>
      <c r="D10" s="21" t="e">
        <f>#REF!</f>
        <v>#REF!</v>
      </c>
      <c r="E10" s="48" t="e">
        <f>#REF!</f>
        <v>#REF!</v>
      </c>
      <c r="F10" s="48" t="e">
        <f>#REF!</f>
        <v>#REF!</v>
      </c>
      <c r="G10" s="48" t="e">
        <f>#REF!</f>
        <v>#REF!</v>
      </c>
      <c r="H10" s="48" t="e">
        <f>#REF!</f>
        <v>#REF!</v>
      </c>
      <c r="I10" s="48" t="e">
        <f>#REF!</f>
        <v>#REF!</v>
      </c>
      <c r="J10" s="48" t="e">
        <f>#REF!</f>
        <v>#REF!</v>
      </c>
      <c r="K10" s="48" t="e">
        <f>#REF!</f>
        <v>#REF!</v>
      </c>
      <c r="L10" s="48" t="e">
        <f>#REF!</f>
        <v>#REF!</v>
      </c>
      <c r="M10" s="48" t="e">
        <f>#REF!</f>
        <v>#REF!</v>
      </c>
      <c r="N10" s="48" t="e">
        <f>#REF!</f>
        <v>#REF!</v>
      </c>
      <c r="O10" s="48" t="e">
        <f>#REF!</f>
        <v>#REF!</v>
      </c>
      <c r="P10" s="47" t="e">
        <f>#REF!</f>
        <v>#REF!</v>
      </c>
      <c r="Q10" s="47" t="e">
        <f>#REF!</f>
        <v>#REF!</v>
      </c>
      <c r="R10" s="47" t="e">
        <f>#REF!</f>
        <v>#REF!</v>
      </c>
    </row>
    <row r="11" spans="1:26" ht="15.75">
      <c r="B11" s="48" t="e">
        <f>#REF!</f>
        <v>#REF!</v>
      </c>
      <c r="C11" s="48" t="e">
        <f>#REF!</f>
        <v>#REF!</v>
      </c>
      <c r="D11" s="21" t="e">
        <f>#REF!</f>
        <v>#REF!</v>
      </c>
      <c r="E11" s="48" t="e">
        <f>#REF!</f>
        <v>#REF!</v>
      </c>
      <c r="F11" s="48" t="e">
        <f>#REF!</f>
        <v>#REF!</v>
      </c>
      <c r="G11" s="48" t="e">
        <f>#REF!</f>
        <v>#REF!</v>
      </c>
      <c r="H11" s="48" t="e">
        <f>#REF!</f>
        <v>#REF!</v>
      </c>
      <c r="I11" s="48" t="e">
        <f>#REF!</f>
        <v>#REF!</v>
      </c>
      <c r="J11" s="48" t="e">
        <f>#REF!</f>
        <v>#REF!</v>
      </c>
      <c r="K11" s="48" t="e">
        <f>#REF!</f>
        <v>#REF!</v>
      </c>
      <c r="L11" s="48" t="e">
        <f>#REF!</f>
        <v>#REF!</v>
      </c>
      <c r="M11" s="48" t="e">
        <f>#REF!</f>
        <v>#REF!</v>
      </c>
      <c r="N11" s="48" t="e">
        <f>#REF!</f>
        <v>#REF!</v>
      </c>
      <c r="O11" s="48" t="e">
        <f>#REF!</f>
        <v>#REF!</v>
      </c>
      <c r="P11" s="47" t="e">
        <f>#REF!</f>
        <v>#REF!</v>
      </c>
      <c r="Q11" s="47" t="e">
        <f>#REF!</f>
        <v>#REF!</v>
      </c>
      <c r="R11" s="47" t="e">
        <f>#REF!</f>
        <v>#REF!</v>
      </c>
    </row>
    <row r="12" spans="1:26" ht="15.75">
      <c r="B12" s="48" t="e">
        <f>#REF!</f>
        <v>#REF!</v>
      </c>
      <c r="C12" s="48" t="e">
        <f>#REF!</f>
        <v>#REF!</v>
      </c>
      <c r="D12" s="21" t="e">
        <f>#REF!</f>
        <v>#REF!</v>
      </c>
      <c r="E12" s="48" t="e">
        <f>#REF!</f>
        <v>#REF!</v>
      </c>
      <c r="F12" s="48" t="e">
        <f>#REF!</f>
        <v>#REF!</v>
      </c>
      <c r="G12" s="48" t="e">
        <f>#REF!</f>
        <v>#REF!</v>
      </c>
      <c r="H12" s="48" t="e">
        <f>#REF!</f>
        <v>#REF!</v>
      </c>
      <c r="I12" s="48" t="e">
        <f>#REF!</f>
        <v>#REF!</v>
      </c>
      <c r="J12" s="48" t="e">
        <f>#REF!</f>
        <v>#REF!</v>
      </c>
      <c r="K12" s="48" t="e">
        <f>#REF!</f>
        <v>#REF!</v>
      </c>
      <c r="L12" s="48" t="e">
        <f>#REF!</f>
        <v>#REF!</v>
      </c>
      <c r="M12" s="48" t="e">
        <f>#REF!</f>
        <v>#REF!</v>
      </c>
      <c r="N12" s="48" t="e">
        <f>#REF!</f>
        <v>#REF!</v>
      </c>
      <c r="O12" s="48" t="e">
        <f>#REF!</f>
        <v>#REF!</v>
      </c>
      <c r="P12" s="47" t="e">
        <f>#REF!</f>
        <v>#REF!</v>
      </c>
      <c r="Q12" s="47" t="e">
        <f>#REF!</f>
        <v>#REF!</v>
      </c>
      <c r="R12" s="47" t="e">
        <f>#REF!</f>
        <v>#REF!</v>
      </c>
    </row>
    <row r="13" spans="1:26" ht="15.75">
      <c r="B13" s="48" t="e">
        <f>#REF!</f>
        <v>#REF!</v>
      </c>
      <c r="C13" s="48" t="e">
        <f>#REF!</f>
        <v>#REF!</v>
      </c>
      <c r="D13" s="21" t="e">
        <f>#REF!</f>
        <v>#REF!</v>
      </c>
      <c r="E13" s="48" t="e">
        <f>#REF!</f>
        <v>#REF!</v>
      </c>
      <c r="F13" s="48" t="e">
        <f>#REF!</f>
        <v>#REF!</v>
      </c>
      <c r="G13" s="48" t="e">
        <f>#REF!</f>
        <v>#REF!</v>
      </c>
      <c r="H13" s="48" t="e">
        <f>#REF!</f>
        <v>#REF!</v>
      </c>
      <c r="I13" s="48" t="e">
        <f>#REF!</f>
        <v>#REF!</v>
      </c>
      <c r="J13" s="48" t="e">
        <f>#REF!</f>
        <v>#REF!</v>
      </c>
      <c r="K13" s="48" t="e">
        <f>#REF!</f>
        <v>#REF!</v>
      </c>
      <c r="L13" s="48" t="e">
        <f>#REF!</f>
        <v>#REF!</v>
      </c>
      <c r="M13" s="48" t="e">
        <f>#REF!</f>
        <v>#REF!</v>
      </c>
      <c r="N13" s="48" t="e">
        <f>#REF!</f>
        <v>#REF!</v>
      </c>
      <c r="O13" s="48" t="e">
        <f>#REF!</f>
        <v>#REF!</v>
      </c>
      <c r="P13" s="47" t="e">
        <f>#REF!</f>
        <v>#REF!</v>
      </c>
      <c r="Q13" s="47" t="e">
        <f>#REF!</f>
        <v>#REF!</v>
      </c>
      <c r="R13" s="47" t="e">
        <f>#REF!</f>
        <v>#REF!</v>
      </c>
    </row>
    <row r="14" spans="1:26" ht="15.75">
      <c r="B14" s="48" t="e">
        <f>#REF!</f>
        <v>#REF!</v>
      </c>
      <c r="C14" s="48" t="e">
        <f>#REF!</f>
        <v>#REF!</v>
      </c>
      <c r="D14" s="21" t="e">
        <f>#REF!</f>
        <v>#REF!</v>
      </c>
      <c r="E14" s="48" t="e">
        <f>#REF!</f>
        <v>#REF!</v>
      </c>
      <c r="F14" s="48" t="e">
        <f>#REF!</f>
        <v>#REF!</v>
      </c>
      <c r="G14" s="48" t="e">
        <f>#REF!</f>
        <v>#REF!</v>
      </c>
      <c r="H14" s="48" t="e">
        <f>#REF!</f>
        <v>#REF!</v>
      </c>
      <c r="I14" s="48" t="e">
        <f>#REF!</f>
        <v>#REF!</v>
      </c>
      <c r="J14" s="48" t="e">
        <f>#REF!</f>
        <v>#REF!</v>
      </c>
      <c r="K14" s="48" t="e">
        <f>#REF!</f>
        <v>#REF!</v>
      </c>
      <c r="L14" s="48" t="e">
        <f>#REF!</f>
        <v>#REF!</v>
      </c>
      <c r="M14" s="48" t="e">
        <f>#REF!</f>
        <v>#REF!</v>
      </c>
      <c r="N14" s="48" t="e">
        <f>#REF!</f>
        <v>#REF!</v>
      </c>
      <c r="O14" s="48" t="e">
        <f>#REF!</f>
        <v>#REF!</v>
      </c>
      <c r="P14" s="47" t="e">
        <f>#REF!</f>
        <v>#REF!</v>
      </c>
      <c r="Q14" s="47" t="e">
        <f>#REF!</f>
        <v>#REF!</v>
      </c>
      <c r="R14" s="47" t="e">
        <f>#REF!</f>
        <v>#REF!</v>
      </c>
    </row>
    <row r="15" spans="1:26" ht="15.75">
      <c r="B15" s="48" t="e">
        <f>#REF!</f>
        <v>#REF!</v>
      </c>
      <c r="C15" s="48" t="e">
        <f>#REF!</f>
        <v>#REF!</v>
      </c>
      <c r="D15" s="21" t="e">
        <f>#REF!</f>
        <v>#REF!</v>
      </c>
      <c r="E15" s="48" t="e">
        <f>#REF!</f>
        <v>#REF!</v>
      </c>
      <c r="F15" s="48" t="e">
        <f>#REF!</f>
        <v>#REF!</v>
      </c>
      <c r="G15" s="48" t="e">
        <f>#REF!</f>
        <v>#REF!</v>
      </c>
      <c r="H15" s="48" t="e">
        <f>#REF!</f>
        <v>#REF!</v>
      </c>
      <c r="I15" s="48" t="e">
        <f>#REF!</f>
        <v>#REF!</v>
      </c>
      <c r="J15" s="48" t="e">
        <f>#REF!</f>
        <v>#REF!</v>
      </c>
      <c r="K15" s="48" t="e">
        <f>#REF!</f>
        <v>#REF!</v>
      </c>
      <c r="L15" s="48" t="e">
        <f>#REF!</f>
        <v>#REF!</v>
      </c>
      <c r="M15" s="48" t="e">
        <f>#REF!</f>
        <v>#REF!</v>
      </c>
      <c r="N15" s="48" t="e">
        <f>#REF!</f>
        <v>#REF!</v>
      </c>
      <c r="O15" s="48" t="e">
        <f>#REF!</f>
        <v>#REF!</v>
      </c>
      <c r="P15" s="47" t="e">
        <f>#REF!</f>
        <v>#REF!</v>
      </c>
      <c r="Q15" s="47" t="e">
        <f>#REF!</f>
        <v>#REF!</v>
      </c>
      <c r="R15" s="47" t="e">
        <f>#REF!</f>
        <v>#REF!</v>
      </c>
    </row>
    <row r="16" spans="1:26" ht="15.75">
      <c r="B16" s="48" t="e">
        <f>#REF!</f>
        <v>#REF!</v>
      </c>
      <c r="C16" s="48" t="e">
        <f>#REF!</f>
        <v>#REF!</v>
      </c>
      <c r="D16" s="21" t="e">
        <f>#REF!</f>
        <v>#REF!</v>
      </c>
      <c r="E16" s="48" t="e">
        <f>#REF!</f>
        <v>#REF!</v>
      </c>
      <c r="F16" s="48" t="e">
        <f>#REF!</f>
        <v>#REF!</v>
      </c>
      <c r="G16" s="48" t="e">
        <f>#REF!</f>
        <v>#REF!</v>
      </c>
      <c r="H16" s="48" t="e">
        <f>#REF!</f>
        <v>#REF!</v>
      </c>
      <c r="I16" s="48" t="e">
        <f>#REF!</f>
        <v>#REF!</v>
      </c>
      <c r="J16" s="48" t="e">
        <f>#REF!</f>
        <v>#REF!</v>
      </c>
      <c r="K16" s="48" t="e">
        <f>#REF!</f>
        <v>#REF!</v>
      </c>
      <c r="L16" s="48" t="e">
        <f>#REF!</f>
        <v>#REF!</v>
      </c>
      <c r="M16" s="48" t="e">
        <f>#REF!</f>
        <v>#REF!</v>
      </c>
      <c r="N16" s="48" t="e">
        <f>#REF!</f>
        <v>#REF!</v>
      </c>
      <c r="O16" s="48" t="e">
        <f>#REF!</f>
        <v>#REF!</v>
      </c>
      <c r="P16" s="47" t="e">
        <f>#REF!</f>
        <v>#REF!</v>
      </c>
      <c r="Q16" s="47" t="e">
        <f>#REF!</f>
        <v>#REF!</v>
      </c>
      <c r="R16" s="47" t="e">
        <f>#REF!</f>
        <v>#REF!</v>
      </c>
    </row>
    <row r="17" spans="2:26" ht="15.75">
      <c r="B17" s="48" t="e">
        <f>#REF!</f>
        <v>#REF!</v>
      </c>
      <c r="C17" s="48" t="e">
        <f>#REF!</f>
        <v>#REF!</v>
      </c>
      <c r="D17" s="21" t="e">
        <f>#REF!</f>
        <v>#REF!</v>
      </c>
      <c r="E17" s="48" t="e">
        <f>#REF!</f>
        <v>#REF!</v>
      </c>
      <c r="F17" s="48" t="e">
        <f>#REF!</f>
        <v>#REF!</v>
      </c>
      <c r="G17" s="48" t="e">
        <f>#REF!</f>
        <v>#REF!</v>
      </c>
      <c r="H17" s="48" t="e">
        <f>#REF!</f>
        <v>#REF!</v>
      </c>
      <c r="I17" s="48" t="e">
        <f>#REF!</f>
        <v>#REF!</v>
      </c>
      <c r="J17" s="48" t="e">
        <f>#REF!</f>
        <v>#REF!</v>
      </c>
      <c r="K17" s="48" t="e">
        <f>#REF!</f>
        <v>#REF!</v>
      </c>
      <c r="L17" s="48" t="e">
        <f>#REF!</f>
        <v>#REF!</v>
      </c>
      <c r="M17" s="48" t="e">
        <f>#REF!</f>
        <v>#REF!</v>
      </c>
      <c r="N17" s="48" t="e">
        <f>#REF!</f>
        <v>#REF!</v>
      </c>
      <c r="O17" s="48" t="e">
        <f>#REF!</f>
        <v>#REF!</v>
      </c>
      <c r="P17" s="47" t="e">
        <f>#REF!</f>
        <v>#REF!</v>
      </c>
      <c r="Q17" s="47" t="e">
        <f>#REF!</f>
        <v>#REF!</v>
      </c>
      <c r="R17" s="47" t="e">
        <f>#REF!</f>
        <v>#REF!</v>
      </c>
    </row>
    <row r="18" spans="2:26" ht="15.75">
      <c r="B18" s="48" t="e">
        <f>#REF!</f>
        <v>#REF!</v>
      </c>
      <c r="C18" s="48" t="e">
        <f>#REF!</f>
        <v>#REF!</v>
      </c>
      <c r="D18" s="21" t="e">
        <f>#REF!</f>
        <v>#REF!</v>
      </c>
      <c r="E18" s="48" t="e">
        <f>#REF!</f>
        <v>#REF!</v>
      </c>
      <c r="F18" s="48" t="e">
        <f>#REF!</f>
        <v>#REF!</v>
      </c>
      <c r="G18" s="48" t="e">
        <f>#REF!</f>
        <v>#REF!</v>
      </c>
      <c r="H18" s="48" t="e">
        <f>#REF!</f>
        <v>#REF!</v>
      </c>
      <c r="I18" s="48" t="e">
        <f>#REF!</f>
        <v>#REF!</v>
      </c>
      <c r="J18" s="48" t="e">
        <f>#REF!</f>
        <v>#REF!</v>
      </c>
      <c r="K18" s="48" t="e">
        <f>#REF!</f>
        <v>#REF!</v>
      </c>
      <c r="L18" s="48" t="e">
        <f>#REF!</f>
        <v>#REF!</v>
      </c>
      <c r="M18" s="48" t="e">
        <f>#REF!</f>
        <v>#REF!</v>
      </c>
      <c r="N18" s="48" t="e">
        <f>#REF!</f>
        <v>#REF!</v>
      </c>
      <c r="O18" s="48" t="e">
        <f>#REF!</f>
        <v>#REF!</v>
      </c>
      <c r="P18" s="47" t="e">
        <f>#REF!</f>
        <v>#REF!</v>
      </c>
      <c r="Q18" s="47" t="e">
        <f>#REF!</f>
        <v>#REF!</v>
      </c>
      <c r="R18" s="47" t="e">
        <f>#REF!</f>
        <v>#REF!</v>
      </c>
    </row>
    <row r="19" spans="2:26" ht="15.75">
      <c r="B19" s="48" t="e">
        <f>#REF!</f>
        <v>#REF!</v>
      </c>
      <c r="C19" s="48" t="e">
        <f>#REF!</f>
        <v>#REF!</v>
      </c>
      <c r="D19" s="21" t="e">
        <f>#REF!</f>
        <v>#REF!</v>
      </c>
      <c r="E19" s="48" t="e">
        <f>#REF!</f>
        <v>#REF!</v>
      </c>
      <c r="F19" s="48" t="e">
        <f>#REF!</f>
        <v>#REF!</v>
      </c>
      <c r="G19" s="48" t="e">
        <f>#REF!</f>
        <v>#REF!</v>
      </c>
      <c r="H19" s="48" t="e">
        <f>#REF!</f>
        <v>#REF!</v>
      </c>
      <c r="I19" s="48" t="e">
        <f>#REF!</f>
        <v>#REF!</v>
      </c>
      <c r="J19" s="48" t="e">
        <f>#REF!</f>
        <v>#REF!</v>
      </c>
      <c r="K19" s="48" t="e">
        <f>#REF!</f>
        <v>#REF!</v>
      </c>
      <c r="L19" s="48" t="e">
        <f>#REF!</f>
        <v>#REF!</v>
      </c>
      <c r="M19" s="48" t="e">
        <f>#REF!</f>
        <v>#REF!</v>
      </c>
      <c r="N19" s="48" t="e">
        <f>#REF!</f>
        <v>#REF!</v>
      </c>
      <c r="O19" s="48" t="e">
        <f>#REF!</f>
        <v>#REF!</v>
      </c>
      <c r="P19" s="47" t="e">
        <f>#REF!</f>
        <v>#REF!</v>
      </c>
      <c r="Q19" s="47" t="e">
        <f>#REF!</f>
        <v>#REF!</v>
      </c>
      <c r="R19" s="47" t="e">
        <f>#REF!</f>
        <v>#REF!</v>
      </c>
    </row>
    <row r="20" spans="2:26" ht="15.75">
      <c r="B20" s="48" t="e">
        <f>#REF!</f>
        <v>#REF!</v>
      </c>
      <c r="C20" s="48" t="e">
        <f>#REF!</f>
        <v>#REF!</v>
      </c>
      <c r="D20" s="21" t="e">
        <f>#REF!</f>
        <v>#REF!</v>
      </c>
      <c r="E20" s="48" t="e">
        <f>#REF!</f>
        <v>#REF!</v>
      </c>
      <c r="F20" s="48" t="e">
        <f>#REF!</f>
        <v>#REF!</v>
      </c>
      <c r="G20" s="48" t="e">
        <f>#REF!</f>
        <v>#REF!</v>
      </c>
      <c r="H20" s="48" t="e">
        <f>#REF!</f>
        <v>#REF!</v>
      </c>
      <c r="I20" s="48" t="e">
        <f>#REF!</f>
        <v>#REF!</v>
      </c>
      <c r="J20" s="48" t="e">
        <f>#REF!</f>
        <v>#REF!</v>
      </c>
      <c r="K20" s="48" t="e">
        <f>#REF!</f>
        <v>#REF!</v>
      </c>
      <c r="L20" s="48" t="e">
        <f>#REF!</f>
        <v>#REF!</v>
      </c>
      <c r="M20" s="48" t="e">
        <f>#REF!</f>
        <v>#REF!</v>
      </c>
      <c r="N20" s="48" t="e">
        <f>#REF!</f>
        <v>#REF!</v>
      </c>
      <c r="O20" s="48" t="e">
        <f>#REF!</f>
        <v>#REF!</v>
      </c>
      <c r="P20" s="47" t="e">
        <f>#REF!</f>
        <v>#REF!</v>
      </c>
      <c r="Q20" s="47" t="e">
        <f>#REF!</f>
        <v>#REF!</v>
      </c>
      <c r="R20" s="47" t="e">
        <f>#REF!</f>
        <v>#REF!</v>
      </c>
    </row>
    <row r="21" spans="2:26" ht="15.75">
      <c r="B21" s="48" t="e">
        <f>#REF!</f>
        <v>#REF!</v>
      </c>
      <c r="C21" s="48" t="e">
        <f>#REF!</f>
        <v>#REF!</v>
      </c>
      <c r="D21" s="21" t="e">
        <f>#REF!</f>
        <v>#REF!</v>
      </c>
      <c r="E21" s="48" t="e">
        <f>#REF!</f>
        <v>#REF!</v>
      </c>
      <c r="F21" s="48" t="e">
        <f>#REF!</f>
        <v>#REF!</v>
      </c>
      <c r="G21" s="48" t="e">
        <f>#REF!</f>
        <v>#REF!</v>
      </c>
      <c r="H21" s="48" t="e">
        <f>#REF!</f>
        <v>#REF!</v>
      </c>
      <c r="I21" s="48" t="e">
        <f>#REF!</f>
        <v>#REF!</v>
      </c>
      <c r="J21" s="48" t="e">
        <f>#REF!</f>
        <v>#REF!</v>
      </c>
      <c r="K21" s="48" t="e">
        <f>#REF!</f>
        <v>#REF!</v>
      </c>
      <c r="L21" s="48" t="e">
        <f>#REF!</f>
        <v>#REF!</v>
      </c>
      <c r="M21" s="48" t="e">
        <f>#REF!</f>
        <v>#REF!</v>
      </c>
      <c r="N21" s="48" t="e">
        <f>#REF!</f>
        <v>#REF!</v>
      </c>
      <c r="O21" s="48" t="e">
        <f>#REF!</f>
        <v>#REF!</v>
      </c>
      <c r="P21" s="47" t="e">
        <f>#REF!</f>
        <v>#REF!</v>
      </c>
      <c r="Q21" s="47" t="e">
        <f>#REF!</f>
        <v>#REF!</v>
      </c>
      <c r="R21" s="47" t="e">
        <f>#REF!</f>
        <v>#REF!</v>
      </c>
    </row>
    <row r="22" spans="2:26" ht="15.75">
      <c r="B22" s="48" t="e">
        <f>#REF!</f>
        <v>#REF!</v>
      </c>
      <c r="C22" s="48" t="e">
        <f>#REF!</f>
        <v>#REF!</v>
      </c>
      <c r="D22" s="21" t="e">
        <f>#REF!</f>
        <v>#REF!</v>
      </c>
      <c r="E22" s="48" t="e">
        <f>#REF!</f>
        <v>#REF!</v>
      </c>
      <c r="F22" s="48" t="e">
        <f>#REF!</f>
        <v>#REF!</v>
      </c>
      <c r="G22" s="48" t="e">
        <f>#REF!</f>
        <v>#REF!</v>
      </c>
      <c r="H22" s="48" t="e">
        <f>#REF!</f>
        <v>#REF!</v>
      </c>
      <c r="I22" s="48" t="e">
        <f>#REF!</f>
        <v>#REF!</v>
      </c>
      <c r="J22" s="48" t="e">
        <f>#REF!</f>
        <v>#REF!</v>
      </c>
      <c r="K22" s="48" t="e">
        <f>#REF!</f>
        <v>#REF!</v>
      </c>
      <c r="L22" s="48" t="e">
        <f>#REF!</f>
        <v>#REF!</v>
      </c>
      <c r="M22" s="48" t="e">
        <f>#REF!</f>
        <v>#REF!</v>
      </c>
      <c r="N22" s="48" t="e">
        <f>#REF!</f>
        <v>#REF!</v>
      </c>
      <c r="O22" s="48" t="e">
        <f>#REF!</f>
        <v>#REF!</v>
      </c>
      <c r="P22" s="47" t="e">
        <f>#REF!</f>
        <v>#REF!</v>
      </c>
      <c r="Q22" s="47" t="e">
        <f>#REF!</f>
        <v>#REF!</v>
      </c>
      <c r="R22" s="47" t="e">
        <f>#REF!</f>
        <v>#REF!</v>
      </c>
    </row>
    <row r="23" spans="2:26" ht="15.75">
      <c r="B23" s="48" t="e">
        <f>#REF!</f>
        <v>#REF!</v>
      </c>
      <c r="C23" s="48" t="e">
        <f>#REF!</f>
        <v>#REF!</v>
      </c>
      <c r="D23" s="21" t="e">
        <f>#REF!</f>
        <v>#REF!</v>
      </c>
      <c r="E23" s="48" t="e">
        <f>#REF!</f>
        <v>#REF!</v>
      </c>
      <c r="F23" s="48" t="e">
        <f>#REF!</f>
        <v>#REF!</v>
      </c>
      <c r="G23" s="48" t="e">
        <f>#REF!</f>
        <v>#REF!</v>
      </c>
      <c r="H23" s="48" t="e">
        <f>#REF!</f>
        <v>#REF!</v>
      </c>
      <c r="I23" s="48" t="e">
        <f>#REF!</f>
        <v>#REF!</v>
      </c>
      <c r="J23" s="48" t="e">
        <f>#REF!</f>
        <v>#REF!</v>
      </c>
      <c r="K23" s="48" t="e">
        <f>#REF!</f>
        <v>#REF!</v>
      </c>
      <c r="L23" s="48" t="e">
        <f>#REF!</f>
        <v>#REF!</v>
      </c>
      <c r="M23" s="48" t="e">
        <f>#REF!</f>
        <v>#REF!</v>
      </c>
      <c r="N23" s="48" t="e">
        <f>#REF!</f>
        <v>#REF!</v>
      </c>
      <c r="O23" s="48" t="e">
        <f>#REF!</f>
        <v>#REF!</v>
      </c>
      <c r="P23" s="47" t="e">
        <f>#REF!</f>
        <v>#REF!</v>
      </c>
      <c r="Q23" s="47" t="e">
        <f>#REF!</f>
        <v>#REF!</v>
      </c>
      <c r="R23" s="47" t="e">
        <f>#REF!</f>
        <v>#REF!</v>
      </c>
    </row>
    <row r="24" spans="2:26" ht="15.75">
      <c r="B24" s="48" t="e">
        <f>#REF!</f>
        <v>#REF!</v>
      </c>
      <c r="C24" s="48" t="e">
        <f>#REF!</f>
        <v>#REF!</v>
      </c>
      <c r="D24" s="21" t="e">
        <f>#REF!</f>
        <v>#REF!</v>
      </c>
      <c r="E24" s="48" t="e">
        <f>#REF!</f>
        <v>#REF!</v>
      </c>
      <c r="F24" s="48" t="e">
        <f>#REF!</f>
        <v>#REF!</v>
      </c>
      <c r="G24" s="48" t="e">
        <f>#REF!</f>
        <v>#REF!</v>
      </c>
      <c r="H24" s="48" t="e">
        <f>#REF!</f>
        <v>#REF!</v>
      </c>
      <c r="I24" s="48" t="e">
        <f>#REF!</f>
        <v>#REF!</v>
      </c>
      <c r="J24" s="48" t="e">
        <f>#REF!</f>
        <v>#REF!</v>
      </c>
      <c r="K24" s="48" t="e">
        <f>#REF!</f>
        <v>#REF!</v>
      </c>
      <c r="L24" s="48" t="e">
        <f>#REF!</f>
        <v>#REF!</v>
      </c>
      <c r="M24" s="48" t="e">
        <f>#REF!</f>
        <v>#REF!</v>
      </c>
      <c r="N24" s="48" t="e">
        <f>#REF!</f>
        <v>#REF!</v>
      </c>
      <c r="O24" s="48" t="e">
        <f>#REF!</f>
        <v>#REF!</v>
      </c>
      <c r="P24" s="47" t="e">
        <f>#REF!</f>
        <v>#REF!</v>
      </c>
      <c r="Q24" s="47" t="e">
        <f>#REF!</f>
        <v>#REF!</v>
      </c>
      <c r="R24" s="47" t="e">
        <f>#REF!</f>
        <v>#REF!</v>
      </c>
    </row>
    <row r="25" spans="2:26" ht="15.75">
      <c r="B25" s="48" t="e">
        <f>#REF!</f>
        <v>#REF!</v>
      </c>
      <c r="C25" s="48" t="e">
        <f>#REF!</f>
        <v>#REF!</v>
      </c>
      <c r="D25" s="21" t="e">
        <f>#REF!</f>
        <v>#REF!</v>
      </c>
      <c r="E25" s="48" t="e">
        <f>#REF!</f>
        <v>#REF!</v>
      </c>
      <c r="F25" s="48" t="e">
        <f>#REF!</f>
        <v>#REF!</v>
      </c>
      <c r="G25" s="48" t="e">
        <f>#REF!</f>
        <v>#REF!</v>
      </c>
      <c r="H25" s="48" t="e">
        <f>#REF!</f>
        <v>#REF!</v>
      </c>
      <c r="I25" s="48" t="e">
        <f>#REF!</f>
        <v>#REF!</v>
      </c>
      <c r="J25" s="48" t="e">
        <f>#REF!</f>
        <v>#REF!</v>
      </c>
      <c r="K25" s="48" t="e">
        <f>#REF!</f>
        <v>#REF!</v>
      </c>
      <c r="L25" s="48" t="e">
        <f>#REF!</f>
        <v>#REF!</v>
      </c>
      <c r="M25" s="48" t="e">
        <f>#REF!</f>
        <v>#REF!</v>
      </c>
      <c r="N25" s="48" t="e">
        <f>#REF!</f>
        <v>#REF!</v>
      </c>
      <c r="O25" s="48" t="e">
        <f>#REF!</f>
        <v>#REF!</v>
      </c>
      <c r="P25" s="47" t="e">
        <f>#REF!</f>
        <v>#REF!</v>
      </c>
      <c r="Q25" s="47" t="e">
        <f>#REF!</f>
        <v>#REF!</v>
      </c>
      <c r="R25" s="47" t="e">
        <f>#REF!</f>
        <v>#REF!</v>
      </c>
    </row>
    <row r="26" spans="2:26" ht="15.75">
      <c r="B26" s="48" t="e">
        <f>#REF!</f>
        <v>#REF!</v>
      </c>
      <c r="C26" s="48" t="e">
        <f>#REF!</f>
        <v>#REF!</v>
      </c>
      <c r="D26" s="21" t="e">
        <f>#REF!</f>
        <v>#REF!</v>
      </c>
      <c r="E26" s="48" t="e">
        <f>#REF!</f>
        <v>#REF!</v>
      </c>
      <c r="F26" s="48" t="e">
        <f>#REF!</f>
        <v>#REF!</v>
      </c>
      <c r="G26" s="48" t="e">
        <f>#REF!</f>
        <v>#REF!</v>
      </c>
      <c r="H26" s="48" t="e">
        <f>#REF!</f>
        <v>#REF!</v>
      </c>
      <c r="I26" s="48" t="e">
        <f>#REF!</f>
        <v>#REF!</v>
      </c>
      <c r="J26" s="48" t="e">
        <f>#REF!</f>
        <v>#REF!</v>
      </c>
      <c r="K26" s="48" t="e">
        <f>#REF!</f>
        <v>#REF!</v>
      </c>
      <c r="L26" s="48" t="e">
        <f>#REF!</f>
        <v>#REF!</v>
      </c>
      <c r="M26" s="48" t="e">
        <f>#REF!</f>
        <v>#REF!</v>
      </c>
      <c r="N26" s="48" t="e">
        <f>#REF!</f>
        <v>#REF!</v>
      </c>
      <c r="O26" s="48" t="e">
        <f>#REF!</f>
        <v>#REF!</v>
      </c>
      <c r="P26" s="47" t="e">
        <f>#REF!</f>
        <v>#REF!</v>
      </c>
      <c r="Q26" s="47" t="e">
        <f>#REF!</f>
        <v>#REF!</v>
      </c>
      <c r="R26" s="47" t="e">
        <f>#REF!</f>
        <v>#REF!</v>
      </c>
    </row>
    <row r="27" spans="2:26" ht="20.25" customHeight="1">
      <c r="B27" s="48" t="e">
        <f>#REF!</f>
        <v>#REF!</v>
      </c>
      <c r="C27" s="48" t="e">
        <f>#REF!</f>
        <v>#REF!</v>
      </c>
      <c r="D27" s="21" t="e">
        <f>#REF!</f>
        <v>#REF!</v>
      </c>
      <c r="E27" s="48" t="e">
        <f>#REF!</f>
        <v>#REF!</v>
      </c>
      <c r="F27" s="48" t="e">
        <f>#REF!</f>
        <v>#REF!</v>
      </c>
      <c r="G27" s="48" t="e">
        <f>#REF!</f>
        <v>#REF!</v>
      </c>
      <c r="H27" s="48" t="e">
        <f>#REF!</f>
        <v>#REF!</v>
      </c>
      <c r="I27" s="48" t="e">
        <f>#REF!</f>
        <v>#REF!</v>
      </c>
      <c r="J27" s="48" t="e">
        <f>#REF!</f>
        <v>#REF!</v>
      </c>
      <c r="K27" s="48" t="e">
        <f>#REF!</f>
        <v>#REF!</v>
      </c>
      <c r="L27" s="48" t="e">
        <f>#REF!</f>
        <v>#REF!</v>
      </c>
      <c r="M27" s="48" t="e">
        <f>#REF!</f>
        <v>#REF!</v>
      </c>
      <c r="N27" s="48" t="e">
        <f>#REF!</f>
        <v>#REF!</v>
      </c>
      <c r="O27" s="48" t="e">
        <f>#REF!</f>
        <v>#REF!</v>
      </c>
      <c r="P27" s="47" t="e">
        <f>#REF!</f>
        <v>#REF!</v>
      </c>
      <c r="Q27" s="47" t="e">
        <f>#REF!</f>
        <v>#REF!</v>
      </c>
      <c r="R27" s="47" t="e">
        <f>#REF!</f>
        <v>#REF!</v>
      </c>
      <c r="S27" s="197" t="s">
        <v>30</v>
      </c>
      <c r="T27" s="198"/>
      <c r="U27" s="198"/>
      <c r="V27" s="198"/>
      <c r="W27" s="198"/>
      <c r="X27" s="198"/>
      <c r="Y27" s="198"/>
      <c r="Z27" s="199"/>
    </row>
    <row r="28" spans="2:26" s="47" customFormat="1" ht="18" customHeight="1">
      <c r="B28" s="47" t="s">
        <v>43</v>
      </c>
      <c r="C28" s="47" t="s">
        <v>44</v>
      </c>
      <c r="D28" s="47" t="s">
        <v>45</v>
      </c>
      <c r="E28" s="47" t="s">
        <v>50</v>
      </c>
      <c r="F28" s="47" t="s">
        <v>47</v>
      </c>
      <c r="G28" s="47" t="s">
        <v>43</v>
      </c>
      <c r="H28" s="47" t="s">
        <v>44</v>
      </c>
      <c r="I28" s="47" t="s">
        <v>45</v>
      </c>
      <c r="J28" s="47" t="s">
        <v>43</v>
      </c>
      <c r="K28" s="47" t="s">
        <v>44</v>
      </c>
      <c r="L28" s="47" t="s">
        <v>45</v>
      </c>
      <c r="M28" s="47" t="s">
        <v>46</v>
      </c>
      <c r="N28" s="47" t="s">
        <v>47</v>
      </c>
      <c r="O28" s="47" t="s">
        <v>48</v>
      </c>
      <c r="P28" s="47" t="s">
        <v>43</v>
      </c>
      <c r="Q28" s="47" t="s">
        <v>44</v>
      </c>
      <c r="R28" s="47" t="s">
        <v>45</v>
      </c>
      <c r="S28" s="69" t="s">
        <v>51</v>
      </c>
      <c r="T28" s="69" t="s">
        <v>53</v>
      </c>
      <c r="U28" s="69" t="s">
        <v>54</v>
      </c>
      <c r="V28" s="69" t="s">
        <v>55</v>
      </c>
      <c r="W28" s="69" t="s">
        <v>56</v>
      </c>
      <c r="X28" s="69" t="s">
        <v>57</v>
      </c>
      <c r="Y28" s="69" t="s">
        <v>58</v>
      </c>
      <c r="Z28" s="69" t="s">
        <v>174</v>
      </c>
    </row>
    <row r="29" spans="2:26" ht="15.75">
      <c r="B29" s="48" t="e">
        <f>#REF!</f>
        <v>#REF!</v>
      </c>
      <c r="C29" s="48" t="e">
        <f>#REF!</f>
        <v>#REF!</v>
      </c>
      <c r="D29" s="21" t="e">
        <f>#REF!</f>
        <v>#REF!</v>
      </c>
      <c r="E29" s="48" t="e">
        <f>#REF!</f>
        <v>#REF!</v>
      </c>
      <c r="F29" s="48" t="e">
        <f>#REF!</f>
        <v>#REF!</v>
      </c>
      <c r="G29" s="48" t="e">
        <f>#REF!</f>
        <v>#REF!</v>
      </c>
      <c r="H29" s="48" t="e">
        <f>#REF!</f>
        <v>#REF!</v>
      </c>
      <c r="I29" s="48" t="e">
        <f>#REF!</f>
        <v>#REF!</v>
      </c>
      <c r="J29" s="48" t="e">
        <f>#REF!</f>
        <v>#REF!</v>
      </c>
      <c r="K29" s="48" t="e">
        <f>#REF!</f>
        <v>#REF!</v>
      </c>
      <c r="L29" s="48" t="e">
        <f>#REF!</f>
        <v>#REF!</v>
      </c>
      <c r="M29" s="48" t="e">
        <f>#REF!</f>
        <v>#REF!</v>
      </c>
      <c r="N29" s="48" t="e">
        <f>#REF!</f>
        <v>#REF!</v>
      </c>
      <c r="O29" s="48" t="e">
        <f>#REF!</f>
        <v>#REF!</v>
      </c>
      <c r="P29" s="47" t="e">
        <f>#REF!</f>
        <v>#REF!</v>
      </c>
      <c r="Q29" s="47" t="e">
        <f>#REF!</f>
        <v>#REF!</v>
      </c>
      <c r="R29" s="47" t="e">
        <f>#REF!</f>
        <v>#REF!</v>
      </c>
      <c r="S29" s="68" t="s">
        <v>43</v>
      </c>
      <c r="T29" s="68">
        <f>COUNTIF(G3:G82,1)</f>
        <v>0</v>
      </c>
      <c r="U29" s="68">
        <f>COUNTIF(G3:G82,2)</f>
        <v>0</v>
      </c>
      <c r="V29" s="68">
        <f>COUNTIF(G3:G82,3)</f>
        <v>0</v>
      </c>
      <c r="W29" s="68">
        <f>COUNTIF(G3:G82,4)</f>
        <v>0</v>
      </c>
      <c r="X29" s="68">
        <f>COUNTIF(G3:G82,5)</f>
        <v>0</v>
      </c>
      <c r="Y29" s="68">
        <f>COUNTIF(G3:G82,6)</f>
        <v>0</v>
      </c>
      <c r="Z29" s="68">
        <f t="shared" ref="Z29:Z31" si="1">SUM(T29:Y29)</f>
        <v>0</v>
      </c>
    </row>
    <row r="30" spans="2:26" ht="15.75">
      <c r="B30" s="48" t="e">
        <f>#REF!</f>
        <v>#REF!</v>
      </c>
      <c r="C30" s="48" t="e">
        <f>#REF!</f>
        <v>#REF!</v>
      </c>
      <c r="D30" s="21" t="e">
        <f>#REF!</f>
        <v>#REF!</v>
      </c>
      <c r="E30" s="48" t="e">
        <f>#REF!</f>
        <v>#REF!</v>
      </c>
      <c r="F30" s="48" t="e">
        <f>#REF!</f>
        <v>#REF!</v>
      </c>
      <c r="G30" s="48" t="e">
        <f>#REF!</f>
        <v>#REF!</v>
      </c>
      <c r="H30" s="48" t="e">
        <f>#REF!</f>
        <v>#REF!</v>
      </c>
      <c r="I30" s="48" t="e">
        <f>#REF!</f>
        <v>#REF!</v>
      </c>
      <c r="J30" s="48" t="e">
        <f>#REF!</f>
        <v>#REF!</v>
      </c>
      <c r="K30" s="48" t="e">
        <f>#REF!</f>
        <v>#REF!</v>
      </c>
      <c r="L30" s="48" t="e">
        <f>#REF!</f>
        <v>#REF!</v>
      </c>
      <c r="M30" s="48" t="e">
        <f>#REF!</f>
        <v>#REF!</v>
      </c>
      <c r="N30" s="48" t="e">
        <f>#REF!</f>
        <v>#REF!</v>
      </c>
      <c r="O30" s="48" t="e">
        <f>#REF!</f>
        <v>#REF!</v>
      </c>
      <c r="P30" s="47" t="e">
        <f>#REF!</f>
        <v>#REF!</v>
      </c>
      <c r="Q30" s="47" t="e">
        <f>#REF!</f>
        <v>#REF!</v>
      </c>
      <c r="R30" s="47" t="e">
        <f>#REF!</f>
        <v>#REF!</v>
      </c>
      <c r="S30" s="68" t="s">
        <v>44</v>
      </c>
      <c r="T30" s="68">
        <f>COUNTIF(H3:H82,1)</f>
        <v>0</v>
      </c>
      <c r="U30" s="68">
        <f>COUNTIF(H3:H82,2)</f>
        <v>0</v>
      </c>
      <c r="V30" s="68">
        <f>COUNTIF(H3:H82,3)</f>
        <v>0</v>
      </c>
      <c r="W30" s="68">
        <f>COUNTIF(H3:H82,4)</f>
        <v>0</v>
      </c>
      <c r="X30" s="68">
        <f>COUNTIF(H3:H82,5)</f>
        <v>0</v>
      </c>
      <c r="Y30" s="68">
        <f>COUNTIF(H3:H82,6)</f>
        <v>0</v>
      </c>
      <c r="Z30" s="68">
        <f t="shared" si="1"/>
        <v>0</v>
      </c>
    </row>
    <row r="31" spans="2:26" ht="15.75">
      <c r="B31" s="48" t="e">
        <f>#REF!</f>
        <v>#REF!</v>
      </c>
      <c r="C31" s="48" t="e">
        <f>#REF!</f>
        <v>#REF!</v>
      </c>
      <c r="D31" s="91" t="e">
        <f>#REF!</f>
        <v>#REF!</v>
      </c>
      <c r="E31" s="48" t="e">
        <f>#REF!</f>
        <v>#REF!</v>
      </c>
      <c r="F31" s="48" t="e">
        <f>#REF!</f>
        <v>#REF!</v>
      </c>
      <c r="G31" s="48" t="e">
        <f>#REF!</f>
        <v>#REF!</v>
      </c>
      <c r="H31" s="48" t="e">
        <f>#REF!</f>
        <v>#REF!</v>
      </c>
      <c r="I31" s="48" t="e">
        <f>#REF!</f>
        <v>#REF!</v>
      </c>
      <c r="J31" s="48" t="e">
        <f>#REF!</f>
        <v>#REF!</v>
      </c>
      <c r="K31" s="48" t="e">
        <f>#REF!</f>
        <v>#REF!</v>
      </c>
      <c r="L31" s="48" t="e">
        <f>#REF!</f>
        <v>#REF!</v>
      </c>
      <c r="M31" s="48" t="e">
        <f>#REF!</f>
        <v>#REF!</v>
      </c>
      <c r="N31" s="48" t="e">
        <f>#REF!</f>
        <v>#REF!</v>
      </c>
      <c r="O31" s="48" t="e">
        <f>#REF!</f>
        <v>#REF!</v>
      </c>
      <c r="P31" s="47" t="e">
        <f>#REF!</f>
        <v>#REF!</v>
      </c>
      <c r="Q31" s="47" t="e">
        <f>#REF!</f>
        <v>#REF!</v>
      </c>
      <c r="R31" s="47" t="e">
        <f>#REF!</f>
        <v>#REF!</v>
      </c>
      <c r="S31" s="68" t="s">
        <v>45</v>
      </c>
      <c r="T31" s="68">
        <f>COUNTIF(I3:I82,1)</f>
        <v>0</v>
      </c>
      <c r="U31" s="68">
        <f>COUNTIF(I3:I82,2)</f>
        <v>0</v>
      </c>
      <c r="V31" s="68">
        <f>COUNTIF(I3:I82,3)</f>
        <v>0</v>
      </c>
      <c r="W31" s="68">
        <f>COUNTIF(I3:I82,4)</f>
        <v>0</v>
      </c>
      <c r="X31" s="68">
        <f>COUNTIF(I3:I82,5)</f>
        <v>0</v>
      </c>
      <c r="Y31" s="68">
        <f>COUNTIF(I3:I82,6)</f>
        <v>0</v>
      </c>
      <c r="Z31" s="68">
        <f t="shared" si="1"/>
        <v>0</v>
      </c>
    </row>
    <row r="32" spans="2:26" s="93" customFormat="1" ht="15.75">
      <c r="B32" s="94"/>
      <c r="C32" s="94"/>
      <c r="D32" s="95"/>
      <c r="E32" s="94"/>
      <c r="F32" s="94"/>
      <c r="G32" s="94"/>
      <c r="H32" s="94"/>
      <c r="I32" s="94"/>
      <c r="J32" s="94"/>
      <c r="K32" s="94"/>
      <c r="L32" s="94"/>
      <c r="M32" s="94"/>
      <c r="N32" s="94"/>
      <c r="O32" s="94"/>
      <c r="S32" s="96"/>
      <c r="T32" s="96"/>
      <c r="U32" s="96"/>
      <c r="V32" s="96"/>
      <c r="W32" s="96"/>
      <c r="X32" s="96"/>
      <c r="Y32" s="96"/>
      <c r="Z32" s="96"/>
    </row>
    <row r="33" spans="2:26" s="93" customFormat="1" ht="15.75">
      <c r="B33" s="94"/>
      <c r="C33" s="94"/>
      <c r="D33" s="95"/>
      <c r="E33" s="94"/>
      <c r="F33" s="94"/>
      <c r="G33" s="94"/>
      <c r="H33" s="94"/>
      <c r="I33" s="94"/>
      <c r="J33" s="94"/>
      <c r="K33" s="94"/>
      <c r="L33" s="94"/>
      <c r="M33" s="94"/>
      <c r="N33" s="94"/>
      <c r="O33" s="94"/>
      <c r="S33" s="96"/>
      <c r="T33" s="96"/>
      <c r="U33" s="96"/>
      <c r="V33" s="96"/>
      <c r="W33" s="96"/>
      <c r="X33" s="96"/>
      <c r="Y33" s="96"/>
      <c r="Z33" s="96"/>
    </row>
    <row r="34" spans="2:26" ht="15.75">
      <c r="B34" s="48" t="e">
        <f>#REF!</f>
        <v>#REF!</v>
      </c>
      <c r="C34" s="48" t="e">
        <f>#REF!</f>
        <v>#REF!</v>
      </c>
      <c r="D34" s="92" t="e">
        <f>#REF!</f>
        <v>#REF!</v>
      </c>
      <c r="E34" s="48" t="e">
        <f>#REF!</f>
        <v>#REF!</v>
      </c>
      <c r="F34" s="48" t="e">
        <f>#REF!</f>
        <v>#REF!</v>
      </c>
      <c r="G34" s="48" t="e">
        <f>#REF!</f>
        <v>#REF!</v>
      </c>
      <c r="H34" s="48" t="e">
        <f>#REF!</f>
        <v>#REF!</v>
      </c>
      <c r="I34" s="48" t="e">
        <f>#REF!</f>
        <v>#REF!</v>
      </c>
      <c r="J34" s="48" t="e">
        <f>#REF!</f>
        <v>#REF!</v>
      </c>
      <c r="K34" s="48" t="e">
        <f>#REF!</f>
        <v>#REF!</v>
      </c>
      <c r="L34" s="48" t="e">
        <f>#REF!</f>
        <v>#REF!</v>
      </c>
      <c r="M34" s="48" t="e">
        <f>#REF!</f>
        <v>#REF!</v>
      </c>
      <c r="N34" s="48" t="e">
        <f>#REF!</f>
        <v>#REF!</v>
      </c>
      <c r="O34" s="48" t="e">
        <f>#REF!</f>
        <v>#REF!</v>
      </c>
      <c r="P34" s="47" t="e">
        <f>#REF!</f>
        <v>#REF!</v>
      </c>
      <c r="Q34" s="47" t="e">
        <f>#REF!</f>
        <v>#REF!</v>
      </c>
      <c r="R34" s="47" t="e">
        <f>#REF!</f>
        <v>#REF!</v>
      </c>
    </row>
    <row r="35" spans="2:26" ht="15.75">
      <c r="B35" s="48" t="e">
        <f>#REF!</f>
        <v>#REF!</v>
      </c>
      <c r="C35" s="48" t="e">
        <f>#REF!</f>
        <v>#REF!</v>
      </c>
      <c r="D35" s="21" t="e">
        <f>#REF!</f>
        <v>#REF!</v>
      </c>
      <c r="E35" s="48" t="e">
        <f>#REF!</f>
        <v>#REF!</v>
      </c>
      <c r="F35" s="48" t="e">
        <f>#REF!</f>
        <v>#REF!</v>
      </c>
      <c r="G35" s="48" t="e">
        <f>#REF!</f>
        <v>#REF!</v>
      </c>
      <c r="H35" s="48" t="e">
        <f>#REF!</f>
        <v>#REF!</v>
      </c>
      <c r="I35" s="48" t="e">
        <f>#REF!</f>
        <v>#REF!</v>
      </c>
      <c r="J35" s="48" t="e">
        <f>#REF!</f>
        <v>#REF!</v>
      </c>
      <c r="K35" s="48" t="e">
        <f>#REF!</f>
        <v>#REF!</v>
      </c>
      <c r="L35" s="48" t="e">
        <f>#REF!</f>
        <v>#REF!</v>
      </c>
      <c r="M35" s="48" t="e">
        <f>#REF!</f>
        <v>#REF!</v>
      </c>
      <c r="N35" s="48" t="e">
        <f>#REF!</f>
        <v>#REF!</v>
      </c>
      <c r="O35" s="48" t="e">
        <f>#REF!</f>
        <v>#REF!</v>
      </c>
      <c r="P35" s="47" t="e">
        <f>#REF!</f>
        <v>#REF!</v>
      </c>
      <c r="Q35" s="47" t="e">
        <f>#REF!</f>
        <v>#REF!</v>
      </c>
      <c r="R35" s="47" t="e">
        <f>#REF!</f>
        <v>#REF!</v>
      </c>
    </row>
    <row r="36" spans="2:26" ht="15.75">
      <c r="B36" s="48" t="e">
        <f>#REF!</f>
        <v>#REF!</v>
      </c>
      <c r="C36" s="48" t="e">
        <f>#REF!</f>
        <v>#REF!</v>
      </c>
      <c r="D36" s="21" t="e">
        <f>#REF!</f>
        <v>#REF!</v>
      </c>
      <c r="E36" s="48" t="e">
        <f>#REF!</f>
        <v>#REF!</v>
      </c>
      <c r="F36" s="48" t="e">
        <f>#REF!</f>
        <v>#REF!</v>
      </c>
      <c r="G36" s="48" t="e">
        <f>#REF!</f>
        <v>#REF!</v>
      </c>
      <c r="H36" s="48" t="e">
        <f>#REF!</f>
        <v>#REF!</v>
      </c>
      <c r="I36" s="48" t="e">
        <f>#REF!</f>
        <v>#REF!</v>
      </c>
      <c r="J36" s="48" t="e">
        <f>#REF!</f>
        <v>#REF!</v>
      </c>
      <c r="K36" s="48" t="e">
        <f>#REF!</f>
        <v>#REF!</v>
      </c>
      <c r="L36" s="48" t="e">
        <f>#REF!</f>
        <v>#REF!</v>
      </c>
      <c r="M36" s="48" t="e">
        <f>#REF!</f>
        <v>#REF!</v>
      </c>
      <c r="N36" s="48" t="e">
        <f>#REF!</f>
        <v>#REF!</v>
      </c>
      <c r="O36" s="48" t="e">
        <f>#REF!</f>
        <v>#REF!</v>
      </c>
      <c r="P36" s="47" t="e">
        <f>#REF!</f>
        <v>#REF!</v>
      </c>
      <c r="Q36" s="47" t="e">
        <f>#REF!</f>
        <v>#REF!</v>
      </c>
      <c r="R36" s="47" t="e">
        <f>#REF!</f>
        <v>#REF!</v>
      </c>
    </row>
    <row r="37" spans="2:26" ht="15.75">
      <c r="B37" s="48" t="e">
        <f>#REF!</f>
        <v>#REF!</v>
      </c>
      <c r="C37" s="48" t="e">
        <f>#REF!</f>
        <v>#REF!</v>
      </c>
      <c r="D37" s="21" t="e">
        <f>#REF!</f>
        <v>#REF!</v>
      </c>
      <c r="E37" s="48" t="e">
        <f>#REF!</f>
        <v>#REF!</v>
      </c>
      <c r="F37" s="48" t="e">
        <f>#REF!</f>
        <v>#REF!</v>
      </c>
      <c r="G37" s="48" t="e">
        <f>#REF!</f>
        <v>#REF!</v>
      </c>
      <c r="H37" s="48" t="e">
        <f>#REF!</f>
        <v>#REF!</v>
      </c>
      <c r="I37" s="48" t="e">
        <f>#REF!</f>
        <v>#REF!</v>
      </c>
      <c r="J37" s="48" t="e">
        <f>#REF!</f>
        <v>#REF!</v>
      </c>
      <c r="K37" s="48" t="e">
        <f>#REF!</f>
        <v>#REF!</v>
      </c>
      <c r="L37" s="48" t="e">
        <f>#REF!</f>
        <v>#REF!</v>
      </c>
      <c r="M37" s="48" t="e">
        <f>#REF!</f>
        <v>#REF!</v>
      </c>
      <c r="N37" s="48" t="e">
        <f>#REF!</f>
        <v>#REF!</v>
      </c>
      <c r="O37" s="48" t="e">
        <f>#REF!</f>
        <v>#REF!</v>
      </c>
      <c r="P37" s="47" t="e">
        <f>#REF!</f>
        <v>#REF!</v>
      </c>
      <c r="Q37" s="47" t="e">
        <f>#REF!</f>
        <v>#REF!</v>
      </c>
      <c r="R37" s="47" t="e">
        <f>#REF!</f>
        <v>#REF!</v>
      </c>
    </row>
    <row r="38" spans="2:26" ht="15.75">
      <c r="B38" s="48" t="e">
        <f>#REF!</f>
        <v>#REF!</v>
      </c>
      <c r="C38" s="48" t="e">
        <f>#REF!</f>
        <v>#REF!</v>
      </c>
      <c r="D38" s="21" t="e">
        <f>#REF!</f>
        <v>#REF!</v>
      </c>
      <c r="E38" s="48" t="e">
        <f>#REF!</f>
        <v>#REF!</v>
      </c>
      <c r="F38" s="48" t="e">
        <f>#REF!</f>
        <v>#REF!</v>
      </c>
      <c r="G38" s="48" t="e">
        <f>#REF!</f>
        <v>#REF!</v>
      </c>
      <c r="H38" s="48" t="e">
        <f>#REF!</f>
        <v>#REF!</v>
      </c>
      <c r="I38" s="48" t="e">
        <f>#REF!</f>
        <v>#REF!</v>
      </c>
      <c r="J38" s="48" t="e">
        <f>#REF!</f>
        <v>#REF!</v>
      </c>
      <c r="K38" s="48" t="e">
        <f>#REF!</f>
        <v>#REF!</v>
      </c>
      <c r="L38" s="48" t="e">
        <f>#REF!</f>
        <v>#REF!</v>
      </c>
      <c r="M38" s="48" t="e">
        <f>#REF!</f>
        <v>#REF!</v>
      </c>
      <c r="N38" s="48" t="e">
        <f>#REF!</f>
        <v>#REF!</v>
      </c>
      <c r="O38" s="48" t="e">
        <f>#REF!</f>
        <v>#REF!</v>
      </c>
      <c r="P38" s="47" t="e">
        <f>#REF!</f>
        <v>#REF!</v>
      </c>
      <c r="Q38" s="47" t="e">
        <f>#REF!</f>
        <v>#REF!</v>
      </c>
      <c r="R38" s="47" t="e">
        <f>#REF!</f>
        <v>#REF!</v>
      </c>
    </row>
    <row r="39" spans="2:26" ht="15.75">
      <c r="B39" s="48" t="e">
        <f>#REF!</f>
        <v>#REF!</v>
      </c>
      <c r="C39" s="48" t="e">
        <f>#REF!</f>
        <v>#REF!</v>
      </c>
      <c r="D39" s="21" t="e">
        <f>#REF!</f>
        <v>#REF!</v>
      </c>
      <c r="E39" s="48" t="e">
        <f>#REF!</f>
        <v>#REF!</v>
      </c>
      <c r="F39" s="48" t="e">
        <f>#REF!</f>
        <v>#REF!</v>
      </c>
      <c r="G39" s="48" t="e">
        <f>#REF!</f>
        <v>#REF!</v>
      </c>
      <c r="H39" s="48" t="e">
        <f>#REF!</f>
        <v>#REF!</v>
      </c>
      <c r="I39" s="48" t="e">
        <f>#REF!</f>
        <v>#REF!</v>
      </c>
      <c r="J39" s="48" t="e">
        <f>#REF!</f>
        <v>#REF!</v>
      </c>
      <c r="K39" s="48" t="e">
        <f>#REF!</f>
        <v>#REF!</v>
      </c>
      <c r="L39" s="48" t="e">
        <f>#REF!</f>
        <v>#REF!</v>
      </c>
      <c r="M39" s="48" t="e">
        <f>#REF!</f>
        <v>#REF!</v>
      </c>
      <c r="N39" s="48" t="e">
        <f>#REF!</f>
        <v>#REF!</v>
      </c>
      <c r="O39" s="48" t="e">
        <f>#REF!</f>
        <v>#REF!</v>
      </c>
      <c r="P39" s="47" t="e">
        <f>#REF!</f>
        <v>#REF!</v>
      </c>
      <c r="Q39" s="47" t="e">
        <f>#REF!</f>
        <v>#REF!</v>
      </c>
      <c r="R39" s="47" t="e">
        <f>#REF!</f>
        <v>#REF!</v>
      </c>
    </row>
    <row r="40" spans="2:26" ht="15.75">
      <c r="B40" s="48" t="e">
        <f>#REF!</f>
        <v>#REF!</v>
      </c>
      <c r="C40" s="48" t="e">
        <f>#REF!</f>
        <v>#REF!</v>
      </c>
      <c r="D40" s="21" t="e">
        <f>#REF!</f>
        <v>#REF!</v>
      </c>
      <c r="E40" s="48" t="e">
        <f>#REF!</f>
        <v>#REF!</v>
      </c>
      <c r="F40" s="48" t="e">
        <f>#REF!</f>
        <v>#REF!</v>
      </c>
      <c r="G40" s="48" t="e">
        <f>#REF!</f>
        <v>#REF!</v>
      </c>
      <c r="H40" s="48" t="e">
        <f>#REF!</f>
        <v>#REF!</v>
      </c>
      <c r="I40" s="48" t="e">
        <f>#REF!</f>
        <v>#REF!</v>
      </c>
      <c r="J40" s="48" t="e">
        <f>#REF!</f>
        <v>#REF!</v>
      </c>
      <c r="K40" s="48" t="e">
        <f>#REF!</f>
        <v>#REF!</v>
      </c>
      <c r="L40" s="48" t="e">
        <f>#REF!</f>
        <v>#REF!</v>
      </c>
      <c r="M40" s="48" t="e">
        <f>#REF!</f>
        <v>#REF!</v>
      </c>
      <c r="N40" s="48" t="e">
        <f>#REF!</f>
        <v>#REF!</v>
      </c>
      <c r="O40" s="48" t="e">
        <f>#REF!</f>
        <v>#REF!</v>
      </c>
      <c r="P40" s="47" t="e">
        <f>#REF!</f>
        <v>#REF!</v>
      </c>
      <c r="Q40" s="47" t="e">
        <f>#REF!</f>
        <v>#REF!</v>
      </c>
      <c r="R40" s="47" t="e">
        <f>#REF!</f>
        <v>#REF!</v>
      </c>
    </row>
    <row r="41" spans="2:26" ht="15.75">
      <c r="B41" s="48" t="e">
        <f>#REF!</f>
        <v>#REF!</v>
      </c>
      <c r="C41" s="48" t="e">
        <f>#REF!</f>
        <v>#REF!</v>
      </c>
      <c r="D41" s="21" t="e">
        <f>#REF!</f>
        <v>#REF!</v>
      </c>
      <c r="E41" s="48" t="e">
        <f>#REF!</f>
        <v>#REF!</v>
      </c>
      <c r="F41" s="48" t="e">
        <f>#REF!</f>
        <v>#REF!</v>
      </c>
      <c r="G41" s="48" t="e">
        <f>#REF!</f>
        <v>#REF!</v>
      </c>
      <c r="H41" s="48" t="e">
        <f>#REF!</f>
        <v>#REF!</v>
      </c>
      <c r="I41" s="48" t="e">
        <f>#REF!</f>
        <v>#REF!</v>
      </c>
      <c r="J41" s="48" t="e">
        <f>#REF!</f>
        <v>#REF!</v>
      </c>
      <c r="K41" s="48" t="e">
        <f>#REF!</f>
        <v>#REF!</v>
      </c>
      <c r="L41" s="48" t="e">
        <f>#REF!</f>
        <v>#REF!</v>
      </c>
      <c r="M41" s="48" t="e">
        <f>#REF!</f>
        <v>#REF!</v>
      </c>
      <c r="N41" s="48" t="e">
        <f>#REF!</f>
        <v>#REF!</v>
      </c>
      <c r="O41" s="48" t="e">
        <f>#REF!</f>
        <v>#REF!</v>
      </c>
      <c r="P41" s="47" t="e">
        <f>#REF!</f>
        <v>#REF!</v>
      </c>
      <c r="Q41" s="47" t="e">
        <f>#REF!</f>
        <v>#REF!</v>
      </c>
      <c r="R41" s="47" t="e">
        <f>#REF!</f>
        <v>#REF!</v>
      </c>
    </row>
    <row r="42" spans="2:26" ht="15.75">
      <c r="B42" s="48" t="e">
        <f>#REF!</f>
        <v>#REF!</v>
      </c>
      <c r="C42" s="48" t="e">
        <f>#REF!</f>
        <v>#REF!</v>
      </c>
      <c r="D42" s="21" t="e">
        <f>#REF!</f>
        <v>#REF!</v>
      </c>
      <c r="E42" s="48" t="e">
        <f>#REF!</f>
        <v>#REF!</v>
      </c>
      <c r="F42" s="48" t="e">
        <f>#REF!</f>
        <v>#REF!</v>
      </c>
      <c r="G42" s="48" t="e">
        <f>#REF!</f>
        <v>#REF!</v>
      </c>
      <c r="H42" s="48" t="e">
        <f>#REF!</f>
        <v>#REF!</v>
      </c>
      <c r="I42" s="48" t="e">
        <f>#REF!</f>
        <v>#REF!</v>
      </c>
      <c r="J42" s="48" t="e">
        <f>#REF!</f>
        <v>#REF!</v>
      </c>
      <c r="K42" s="48" t="e">
        <f>#REF!</f>
        <v>#REF!</v>
      </c>
      <c r="L42" s="48" t="e">
        <f>#REF!</f>
        <v>#REF!</v>
      </c>
      <c r="M42" s="48" t="e">
        <f>#REF!</f>
        <v>#REF!</v>
      </c>
      <c r="N42" s="48" t="e">
        <f>#REF!</f>
        <v>#REF!</v>
      </c>
      <c r="O42" s="48" t="e">
        <f>#REF!</f>
        <v>#REF!</v>
      </c>
      <c r="P42" s="47" t="e">
        <f>#REF!</f>
        <v>#REF!</v>
      </c>
      <c r="Q42" s="47" t="e">
        <f>#REF!</f>
        <v>#REF!</v>
      </c>
      <c r="R42" s="47" t="e">
        <f>#REF!</f>
        <v>#REF!</v>
      </c>
    </row>
    <row r="43" spans="2:26" ht="15.75">
      <c r="B43" s="48" t="e">
        <f>#REF!</f>
        <v>#REF!</v>
      </c>
      <c r="C43" s="48" t="e">
        <f>#REF!</f>
        <v>#REF!</v>
      </c>
      <c r="D43" s="21" t="e">
        <f>#REF!</f>
        <v>#REF!</v>
      </c>
      <c r="E43" s="48" t="e">
        <f>#REF!</f>
        <v>#REF!</v>
      </c>
      <c r="F43" s="48" t="e">
        <f>#REF!</f>
        <v>#REF!</v>
      </c>
      <c r="G43" s="48" t="e">
        <f>#REF!</f>
        <v>#REF!</v>
      </c>
      <c r="H43" s="48" t="e">
        <f>#REF!</f>
        <v>#REF!</v>
      </c>
      <c r="I43" s="48" t="e">
        <f>#REF!</f>
        <v>#REF!</v>
      </c>
      <c r="J43" s="48" t="e">
        <f>#REF!</f>
        <v>#REF!</v>
      </c>
      <c r="K43" s="48" t="e">
        <f>#REF!</f>
        <v>#REF!</v>
      </c>
      <c r="L43" s="48" t="e">
        <f>#REF!</f>
        <v>#REF!</v>
      </c>
      <c r="M43" s="48" t="e">
        <f>#REF!</f>
        <v>#REF!</v>
      </c>
      <c r="N43" s="48" t="e">
        <f>#REF!</f>
        <v>#REF!</v>
      </c>
      <c r="O43" s="48" t="e">
        <f>#REF!</f>
        <v>#REF!</v>
      </c>
      <c r="P43" s="47" t="e">
        <f>#REF!</f>
        <v>#REF!</v>
      </c>
      <c r="Q43" s="47" t="e">
        <f>#REF!</f>
        <v>#REF!</v>
      </c>
      <c r="R43" s="47" t="e">
        <f>#REF!</f>
        <v>#REF!</v>
      </c>
    </row>
    <row r="44" spans="2:26" ht="15.75">
      <c r="B44" s="48" t="e">
        <f>#REF!</f>
        <v>#REF!</v>
      </c>
      <c r="C44" s="48" t="e">
        <f>#REF!</f>
        <v>#REF!</v>
      </c>
      <c r="D44" s="21" t="e">
        <f>#REF!</f>
        <v>#REF!</v>
      </c>
      <c r="E44" s="48" t="e">
        <f>#REF!</f>
        <v>#REF!</v>
      </c>
      <c r="F44" s="48" t="e">
        <f>#REF!</f>
        <v>#REF!</v>
      </c>
      <c r="G44" s="48" t="e">
        <f>#REF!</f>
        <v>#REF!</v>
      </c>
      <c r="H44" s="48" t="e">
        <f>#REF!</f>
        <v>#REF!</v>
      </c>
      <c r="I44" s="48" t="e">
        <f>#REF!</f>
        <v>#REF!</v>
      </c>
      <c r="J44" s="48" t="e">
        <f>#REF!</f>
        <v>#REF!</v>
      </c>
      <c r="K44" s="48" t="e">
        <f>#REF!</f>
        <v>#REF!</v>
      </c>
      <c r="L44" s="48" t="e">
        <f>#REF!</f>
        <v>#REF!</v>
      </c>
      <c r="M44" s="48" t="e">
        <f>#REF!</f>
        <v>#REF!</v>
      </c>
      <c r="N44" s="48" t="e">
        <f>#REF!</f>
        <v>#REF!</v>
      </c>
      <c r="O44" s="48" t="e">
        <f>#REF!</f>
        <v>#REF!</v>
      </c>
      <c r="P44" s="47" t="e">
        <f>#REF!</f>
        <v>#REF!</v>
      </c>
      <c r="Q44" s="47" t="e">
        <f>#REF!</f>
        <v>#REF!</v>
      </c>
      <c r="R44" s="47" t="e">
        <f>#REF!</f>
        <v>#REF!</v>
      </c>
    </row>
    <row r="45" spans="2:26" ht="15.75">
      <c r="B45" s="48" t="e">
        <f>#REF!</f>
        <v>#REF!</v>
      </c>
      <c r="C45" s="48" t="e">
        <f>#REF!</f>
        <v>#REF!</v>
      </c>
      <c r="D45" s="21" t="e">
        <f>#REF!</f>
        <v>#REF!</v>
      </c>
      <c r="E45" s="48" t="e">
        <f>#REF!</f>
        <v>#REF!</v>
      </c>
      <c r="F45" s="48" t="e">
        <f>#REF!</f>
        <v>#REF!</v>
      </c>
      <c r="G45" s="48" t="e">
        <f>#REF!</f>
        <v>#REF!</v>
      </c>
      <c r="H45" s="48" t="e">
        <f>#REF!</f>
        <v>#REF!</v>
      </c>
      <c r="I45" s="48" t="e">
        <f>#REF!</f>
        <v>#REF!</v>
      </c>
      <c r="J45" s="48" t="e">
        <f>#REF!</f>
        <v>#REF!</v>
      </c>
      <c r="K45" s="48" t="e">
        <f>#REF!</f>
        <v>#REF!</v>
      </c>
      <c r="L45" s="48" t="e">
        <f>#REF!</f>
        <v>#REF!</v>
      </c>
      <c r="M45" s="48" t="e">
        <f>#REF!</f>
        <v>#REF!</v>
      </c>
      <c r="N45" s="48" t="e">
        <f>#REF!</f>
        <v>#REF!</v>
      </c>
      <c r="O45" s="48" t="e">
        <f>#REF!</f>
        <v>#REF!</v>
      </c>
      <c r="P45" s="47" t="e">
        <f>#REF!</f>
        <v>#REF!</v>
      </c>
      <c r="Q45" s="47" t="e">
        <f>#REF!</f>
        <v>#REF!</v>
      </c>
      <c r="R45" s="47" t="e">
        <f>#REF!</f>
        <v>#REF!</v>
      </c>
    </row>
    <row r="46" spans="2:26" ht="15.75">
      <c r="B46" s="48" t="e">
        <f>#REF!</f>
        <v>#REF!</v>
      </c>
      <c r="C46" s="48" t="e">
        <f>#REF!</f>
        <v>#REF!</v>
      </c>
      <c r="D46" s="21" t="e">
        <f>#REF!</f>
        <v>#REF!</v>
      </c>
      <c r="E46" s="48" t="e">
        <f>#REF!</f>
        <v>#REF!</v>
      </c>
      <c r="F46" s="48" t="e">
        <f>#REF!</f>
        <v>#REF!</v>
      </c>
      <c r="G46" s="48" t="e">
        <f>#REF!</f>
        <v>#REF!</v>
      </c>
      <c r="H46" s="48" t="e">
        <f>#REF!</f>
        <v>#REF!</v>
      </c>
      <c r="I46" s="48" t="e">
        <f>#REF!</f>
        <v>#REF!</v>
      </c>
      <c r="J46" s="48" t="e">
        <f>#REF!</f>
        <v>#REF!</v>
      </c>
      <c r="K46" s="48" t="e">
        <f>#REF!</f>
        <v>#REF!</v>
      </c>
      <c r="L46" s="48" t="e">
        <f>#REF!</f>
        <v>#REF!</v>
      </c>
      <c r="M46" s="48" t="e">
        <f>#REF!</f>
        <v>#REF!</v>
      </c>
      <c r="N46" s="48" t="e">
        <f>#REF!</f>
        <v>#REF!</v>
      </c>
      <c r="O46" s="48" t="e">
        <f>#REF!</f>
        <v>#REF!</v>
      </c>
      <c r="P46" s="47" t="e">
        <f>#REF!</f>
        <v>#REF!</v>
      </c>
      <c r="Q46" s="47" t="e">
        <f>#REF!</f>
        <v>#REF!</v>
      </c>
      <c r="R46" s="47" t="e">
        <f>#REF!</f>
        <v>#REF!</v>
      </c>
    </row>
    <row r="47" spans="2:26" ht="15.75">
      <c r="B47" s="48" t="e">
        <f>#REF!</f>
        <v>#REF!</v>
      </c>
      <c r="C47" s="48" t="e">
        <f>#REF!</f>
        <v>#REF!</v>
      </c>
      <c r="D47" s="21" t="e">
        <f>#REF!</f>
        <v>#REF!</v>
      </c>
      <c r="E47" s="48" t="e">
        <f>#REF!</f>
        <v>#REF!</v>
      </c>
      <c r="F47" s="48" t="e">
        <f>#REF!</f>
        <v>#REF!</v>
      </c>
      <c r="G47" s="48" t="e">
        <f>#REF!</f>
        <v>#REF!</v>
      </c>
      <c r="H47" s="48" t="e">
        <f>#REF!</f>
        <v>#REF!</v>
      </c>
      <c r="I47" s="48" t="e">
        <f>#REF!</f>
        <v>#REF!</v>
      </c>
      <c r="J47" s="48" t="e">
        <f>#REF!</f>
        <v>#REF!</v>
      </c>
      <c r="K47" s="48" t="e">
        <f>#REF!</f>
        <v>#REF!</v>
      </c>
      <c r="L47" s="48" t="e">
        <f>#REF!</f>
        <v>#REF!</v>
      </c>
      <c r="M47" s="48" t="e">
        <f>#REF!</f>
        <v>#REF!</v>
      </c>
      <c r="N47" s="48" t="e">
        <f>#REF!</f>
        <v>#REF!</v>
      </c>
      <c r="O47" s="48" t="e">
        <f>#REF!</f>
        <v>#REF!</v>
      </c>
      <c r="P47" s="47" t="e">
        <f>#REF!</f>
        <v>#REF!</v>
      </c>
      <c r="Q47" s="47" t="e">
        <f>#REF!</f>
        <v>#REF!</v>
      </c>
      <c r="R47" s="47" t="e">
        <f>#REF!</f>
        <v>#REF!</v>
      </c>
    </row>
    <row r="48" spans="2:26" ht="15.75">
      <c r="B48" s="48" t="e">
        <f>#REF!</f>
        <v>#REF!</v>
      </c>
      <c r="C48" s="48" t="e">
        <f>#REF!</f>
        <v>#REF!</v>
      </c>
      <c r="D48" s="21" t="e">
        <f>#REF!</f>
        <v>#REF!</v>
      </c>
      <c r="E48" s="48" t="e">
        <f>#REF!</f>
        <v>#REF!</v>
      </c>
      <c r="F48" s="48" t="e">
        <f>#REF!</f>
        <v>#REF!</v>
      </c>
      <c r="G48" s="48" t="e">
        <f>#REF!</f>
        <v>#REF!</v>
      </c>
      <c r="H48" s="48" t="e">
        <f>#REF!</f>
        <v>#REF!</v>
      </c>
      <c r="I48" s="48" t="e">
        <f>#REF!</f>
        <v>#REF!</v>
      </c>
      <c r="J48" s="48" t="e">
        <f>#REF!</f>
        <v>#REF!</v>
      </c>
      <c r="K48" s="48" t="e">
        <f>#REF!</f>
        <v>#REF!</v>
      </c>
      <c r="L48" s="48" t="e">
        <f>#REF!</f>
        <v>#REF!</v>
      </c>
      <c r="M48" s="48" t="e">
        <f>#REF!</f>
        <v>#REF!</v>
      </c>
      <c r="N48" s="48" t="e">
        <f>#REF!</f>
        <v>#REF!</v>
      </c>
      <c r="O48" s="48" t="e">
        <f>#REF!</f>
        <v>#REF!</v>
      </c>
      <c r="P48" s="47" t="e">
        <f>#REF!</f>
        <v>#REF!</v>
      </c>
      <c r="Q48" s="47" t="e">
        <f>#REF!</f>
        <v>#REF!</v>
      </c>
      <c r="R48" s="47" t="e">
        <f>#REF!</f>
        <v>#REF!</v>
      </c>
    </row>
    <row r="49" spans="2:26" ht="15.75">
      <c r="B49" s="48" t="e">
        <f>#REF!</f>
        <v>#REF!</v>
      </c>
      <c r="C49" s="48" t="e">
        <f>#REF!</f>
        <v>#REF!</v>
      </c>
      <c r="D49" s="21" t="e">
        <f>#REF!</f>
        <v>#REF!</v>
      </c>
      <c r="E49" s="48" t="e">
        <f>#REF!</f>
        <v>#REF!</v>
      </c>
      <c r="F49" s="48" t="e">
        <f>#REF!</f>
        <v>#REF!</v>
      </c>
      <c r="G49" s="48" t="e">
        <f>#REF!</f>
        <v>#REF!</v>
      </c>
      <c r="H49" s="48" t="e">
        <f>#REF!</f>
        <v>#REF!</v>
      </c>
      <c r="I49" s="48" t="e">
        <f>#REF!</f>
        <v>#REF!</v>
      </c>
      <c r="J49" s="48" t="e">
        <f>#REF!</f>
        <v>#REF!</v>
      </c>
      <c r="K49" s="48" t="e">
        <f>#REF!</f>
        <v>#REF!</v>
      </c>
      <c r="L49" s="48" t="e">
        <f>#REF!</f>
        <v>#REF!</v>
      </c>
      <c r="M49" s="48" t="e">
        <f>#REF!</f>
        <v>#REF!</v>
      </c>
      <c r="N49" s="48" t="e">
        <f>#REF!</f>
        <v>#REF!</v>
      </c>
      <c r="O49" s="48" t="e">
        <f>#REF!</f>
        <v>#REF!</v>
      </c>
      <c r="P49" s="47" t="e">
        <f>#REF!</f>
        <v>#REF!</v>
      </c>
      <c r="Q49" s="47" t="e">
        <f>#REF!</f>
        <v>#REF!</v>
      </c>
      <c r="R49" s="47" t="e">
        <f>#REF!</f>
        <v>#REF!</v>
      </c>
    </row>
    <row r="50" spans="2:26" ht="20.25" customHeight="1">
      <c r="B50" s="48" t="e">
        <f>#REF!</f>
        <v>#REF!</v>
      </c>
      <c r="C50" s="48" t="e">
        <f>#REF!</f>
        <v>#REF!</v>
      </c>
      <c r="D50" s="21" t="e">
        <f>#REF!</f>
        <v>#REF!</v>
      </c>
      <c r="E50" s="48" t="e">
        <f>#REF!</f>
        <v>#REF!</v>
      </c>
      <c r="F50" s="48" t="e">
        <f>#REF!</f>
        <v>#REF!</v>
      </c>
      <c r="G50" s="48" t="e">
        <f>#REF!</f>
        <v>#REF!</v>
      </c>
      <c r="H50" s="48" t="e">
        <f>#REF!</f>
        <v>#REF!</v>
      </c>
      <c r="I50" s="48" t="e">
        <f>#REF!</f>
        <v>#REF!</v>
      </c>
      <c r="J50" s="48" t="e">
        <f>#REF!</f>
        <v>#REF!</v>
      </c>
      <c r="K50" s="48" t="e">
        <f>#REF!</f>
        <v>#REF!</v>
      </c>
      <c r="L50" s="48" t="e">
        <f>#REF!</f>
        <v>#REF!</v>
      </c>
      <c r="M50" s="48" t="e">
        <f>#REF!</f>
        <v>#REF!</v>
      </c>
      <c r="N50" s="48" t="e">
        <f>#REF!</f>
        <v>#REF!</v>
      </c>
      <c r="O50" s="48" t="e">
        <f>#REF!</f>
        <v>#REF!</v>
      </c>
      <c r="P50" s="47" t="e">
        <f>#REF!</f>
        <v>#REF!</v>
      </c>
      <c r="Q50" s="47" t="e">
        <f>#REF!</f>
        <v>#REF!</v>
      </c>
      <c r="R50" s="47" t="e">
        <f>#REF!</f>
        <v>#REF!</v>
      </c>
      <c r="S50" s="200" t="s">
        <v>31</v>
      </c>
      <c r="T50" s="201"/>
      <c r="U50" s="201"/>
      <c r="V50" s="201"/>
      <c r="W50" s="201"/>
      <c r="X50" s="201"/>
      <c r="Y50" s="201"/>
      <c r="Z50" s="202"/>
    </row>
    <row r="51" spans="2:26" s="47" customFormat="1" ht="18" customHeight="1">
      <c r="B51" s="47" t="s">
        <v>43</v>
      </c>
      <c r="C51" s="47" t="s">
        <v>44</v>
      </c>
      <c r="D51" s="47" t="s">
        <v>45</v>
      </c>
      <c r="E51" s="47" t="s">
        <v>50</v>
      </c>
      <c r="F51" s="47" t="s">
        <v>47</v>
      </c>
      <c r="G51" s="47" t="s">
        <v>43</v>
      </c>
      <c r="H51" s="47" t="s">
        <v>44</v>
      </c>
      <c r="I51" s="47" t="s">
        <v>45</v>
      </c>
      <c r="J51" s="47" t="s">
        <v>43</v>
      </c>
      <c r="K51" s="47" t="s">
        <v>44</v>
      </c>
      <c r="L51" s="47" t="s">
        <v>45</v>
      </c>
      <c r="M51" s="47" t="s">
        <v>46</v>
      </c>
      <c r="N51" s="47" t="s">
        <v>47</v>
      </c>
      <c r="O51" s="47" t="s">
        <v>48</v>
      </c>
      <c r="P51" s="47" t="s">
        <v>43</v>
      </c>
      <c r="Q51" s="47" t="s">
        <v>44</v>
      </c>
      <c r="R51" s="47" t="s">
        <v>45</v>
      </c>
      <c r="S51" s="69" t="s">
        <v>51</v>
      </c>
      <c r="T51" s="69" t="s">
        <v>53</v>
      </c>
      <c r="U51" s="69" t="s">
        <v>54</v>
      </c>
      <c r="V51" s="69" t="s">
        <v>55</v>
      </c>
      <c r="W51" s="69" t="s">
        <v>56</v>
      </c>
      <c r="X51" s="69" t="s">
        <v>57</v>
      </c>
      <c r="Y51" s="69" t="s">
        <v>58</v>
      </c>
      <c r="Z51" s="69" t="s">
        <v>174</v>
      </c>
    </row>
    <row r="52" spans="2:26" ht="15.75">
      <c r="B52" s="48" t="e">
        <f>#REF!</f>
        <v>#REF!</v>
      </c>
      <c r="C52" s="48" t="e">
        <f>#REF!</f>
        <v>#REF!</v>
      </c>
      <c r="D52" s="21" t="e">
        <f>#REF!</f>
        <v>#REF!</v>
      </c>
      <c r="E52" s="48" t="e">
        <f>#REF!</f>
        <v>#REF!</v>
      </c>
      <c r="F52" s="48" t="e">
        <f>#REF!</f>
        <v>#REF!</v>
      </c>
      <c r="G52" s="48" t="e">
        <f>#REF!</f>
        <v>#REF!</v>
      </c>
      <c r="H52" s="48" t="e">
        <f>#REF!</f>
        <v>#REF!</v>
      </c>
      <c r="I52" s="48" t="e">
        <f>#REF!</f>
        <v>#REF!</v>
      </c>
      <c r="J52" s="48" t="e">
        <f>#REF!</f>
        <v>#REF!</v>
      </c>
      <c r="K52" s="48" t="e">
        <f>#REF!</f>
        <v>#REF!</v>
      </c>
      <c r="L52" s="48" t="e">
        <f>#REF!</f>
        <v>#REF!</v>
      </c>
      <c r="M52" s="48" t="e">
        <f>#REF!</f>
        <v>#REF!</v>
      </c>
      <c r="N52" s="48" t="e">
        <f>#REF!</f>
        <v>#REF!</v>
      </c>
      <c r="O52" s="48" t="e">
        <f>#REF!</f>
        <v>#REF!</v>
      </c>
      <c r="P52" s="47" t="e">
        <f>#REF!</f>
        <v>#REF!</v>
      </c>
      <c r="Q52" s="47" t="e">
        <f>#REF!</f>
        <v>#REF!</v>
      </c>
      <c r="R52" s="47" t="e">
        <f>#REF!</f>
        <v>#REF!</v>
      </c>
      <c r="S52" s="68" t="s">
        <v>43</v>
      </c>
      <c r="T52" s="68">
        <f>COUNTIF(J3:J82,1)</f>
        <v>0</v>
      </c>
      <c r="U52" s="68">
        <f>COUNTIF(J3:J82,2)</f>
        <v>0</v>
      </c>
      <c r="V52" s="68">
        <f>COUNTIF(J3:J82,3)</f>
        <v>0</v>
      </c>
      <c r="W52" s="68">
        <f>COUNTIF(J3:J82,4)</f>
        <v>0</v>
      </c>
      <c r="X52" s="68">
        <f>COUNTIF(J3:J82,5)</f>
        <v>0</v>
      </c>
      <c r="Y52" s="68">
        <f>COUNTIF(J3:J82,6)</f>
        <v>0</v>
      </c>
      <c r="Z52" s="68">
        <f>SUM(T52:Y52)</f>
        <v>0</v>
      </c>
    </row>
    <row r="53" spans="2:26" ht="15.75">
      <c r="B53" s="48" t="e">
        <f>#REF!</f>
        <v>#REF!</v>
      </c>
      <c r="C53" s="48" t="e">
        <f>#REF!</f>
        <v>#REF!</v>
      </c>
      <c r="D53" s="21" t="e">
        <f>#REF!</f>
        <v>#REF!</v>
      </c>
      <c r="E53" s="48" t="e">
        <f>#REF!</f>
        <v>#REF!</v>
      </c>
      <c r="F53" s="48" t="e">
        <f>#REF!</f>
        <v>#REF!</v>
      </c>
      <c r="G53" s="48" t="e">
        <f>#REF!</f>
        <v>#REF!</v>
      </c>
      <c r="H53" s="48" t="e">
        <f>#REF!</f>
        <v>#REF!</v>
      </c>
      <c r="I53" s="48" t="e">
        <f>#REF!</f>
        <v>#REF!</v>
      </c>
      <c r="J53" s="48" t="e">
        <f>#REF!</f>
        <v>#REF!</v>
      </c>
      <c r="K53" s="48" t="e">
        <f>#REF!</f>
        <v>#REF!</v>
      </c>
      <c r="L53" s="48" t="e">
        <f>#REF!</f>
        <v>#REF!</v>
      </c>
      <c r="M53" s="48" t="e">
        <f>#REF!</f>
        <v>#REF!</v>
      </c>
      <c r="N53" s="48" t="e">
        <f>#REF!</f>
        <v>#REF!</v>
      </c>
      <c r="O53" s="48" t="e">
        <f>#REF!</f>
        <v>#REF!</v>
      </c>
      <c r="P53" s="47" t="e">
        <f>#REF!</f>
        <v>#REF!</v>
      </c>
      <c r="Q53" s="47" t="e">
        <f>#REF!</f>
        <v>#REF!</v>
      </c>
      <c r="R53" s="47" t="e">
        <f>#REF!</f>
        <v>#REF!</v>
      </c>
      <c r="S53" s="68" t="s">
        <v>44</v>
      </c>
      <c r="T53" s="68">
        <f>COUNTIF(K3:K82,1)</f>
        <v>0</v>
      </c>
      <c r="U53" s="68">
        <f>COUNTIF(K3:K82,2)</f>
        <v>0</v>
      </c>
      <c r="V53" s="68">
        <f>COUNTIF(K3:K82,3)</f>
        <v>0</v>
      </c>
      <c r="W53" s="68">
        <f>COUNTIF(K3:K82,4)</f>
        <v>0</v>
      </c>
      <c r="X53" s="68">
        <f>COUNTIF(K3:K82,5)</f>
        <v>0</v>
      </c>
      <c r="Y53" s="68">
        <f>COUNTIF(K3:K82,6)</f>
        <v>0</v>
      </c>
      <c r="Z53" s="68">
        <f t="shared" ref="Z53:Z57" si="2">SUM(T53:Y53)</f>
        <v>0</v>
      </c>
    </row>
    <row r="54" spans="2:26" ht="15.75">
      <c r="B54" s="48" t="e">
        <f>#REF!</f>
        <v>#REF!</v>
      </c>
      <c r="C54" s="48" t="e">
        <f>#REF!</f>
        <v>#REF!</v>
      </c>
      <c r="D54" s="21" t="e">
        <f>#REF!</f>
        <v>#REF!</v>
      </c>
      <c r="E54" s="48" t="e">
        <f>#REF!</f>
        <v>#REF!</v>
      </c>
      <c r="F54" s="48" t="e">
        <f>#REF!</f>
        <v>#REF!</v>
      </c>
      <c r="G54" s="48" t="e">
        <f>#REF!</f>
        <v>#REF!</v>
      </c>
      <c r="H54" s="48" t="e">
        <f>#REF!</f>
        <v>#REF!</v>
      </c>
      <c r="I54" s="48" t="e">
        <f>#REF!</f>
        <v>#REF!</v>
      </c>
      <c r="J54" s="48" t="e">
        <f>#REF!</f>
        <v>#REF!</v>
      </c>
      <c r="K54" s="48" t="e">
        <f>#REF!</f>
        <v>#REF!</v>
      </c>
      <c r="L54" s="48" t="e">
        <f>#REF!</f>
        <v>#REF!</v>
      </c>
      <c r="M54" s="48" t="e">
        <f>#REF!</f>
        <v>#REF!</v>
      </c>
      <c r="N54" s="48" t="e">
        <f>#REF!</f>
        <v>#REF!</v>
      </c>
      <c r="O54" s="48" t="e">
        <f>#REF!</f>
        <v>#REF!</v>
      </c>
      <c r="P54" s="47" t="e">
        <f>#REF!</f>
        <v>#REF!</v>
      </c>
      <c r="Q54" s="47" t="e">
        <f>#REF!</f>
        <v>#REF!</v>
      </c>
      <c r="R54" s="47" t="e">
        <f>#REF!</f>
        <v>#REF!</v>
      </c>
      <c r="S54" s="68" t="s">
        <v>45</v>
      </c>
      <c r="T54" s="68">
        <f>COUNTIF(L3:L82,1)</f>
        <v>0</v>
      </c>
      <c r="U54" s="68">
        <f>COUNTIF(L3:L82,2)</f>
        <v>0</v>
      </c>
      <c r="V54" s="68">
        <f>COUNTIF(L3:L82,3)</f>
        <v>0</v>
      </c>
      <c r="W54" s="68">
        <f>COUNTIF(L3:L82,4)</f>
        <v>0</v>
      </c>
      <c r="X54" s="68">
        <f>COUNTIF(L3:L82,5)</f>
        <v>0</v>
      </c>
      <c r="Y54" s="68">
        <f>COUNTIF(L3:L82,6)</f>
        <v>0</v>
      </c>
      <c r="Z54" s="68">
        <f t="shared" si="2"/>
        <v>0</v>
      </c>
    </row>
    <row r="55" spans="2:26" ht="15.75">
      <c r="B55" s="48" t="e">
        <f>#REF!</f>
        <v>#REF!</v>
      </c>
      <c r="C55" s="48" t="e">
        <f>#REF!</f>
        <v>#REF!</v>
      </c>
      <c r="D55" s="21" t="e">
        <f>#REF!</f>
        <v>#REF!</v>
      </c>
      <c r="E55" s="48" t="e">
        <f>#REF!</f>
        <v>#REF!</v>
      </c>
      <c r="F55" s="48" t="e">
        <f>#REF!</f>
        <v>#REF!</v>
      </c>
      <c r="G55" s="48" t="e">
        <f>#REF!</f>
        <v>#REF!</v>
      </c>
      <c r="H55" s="48" t="e">
        <f>#REF!</f>
        <v>#REF!</v>
      </c>
      <c r="I55" s="48" t="e">
        <f>#REF!</f>
        <v>#REF!</v>
      </c>
      <c r="J55" s="48" t="e">
        <f>#REF!</f>
        <v>#REF!</v>
      </c>
      <c r="K55" s="48" t="e">
        <f>#REF!</f>
        <v>#REF!</v>
      </c>
      <c r="L55" s="48" t="e">
        <f>#REF!</f>
        <v>#REF!</v>
      </c>
      <c r="M55" s="48" t="e">
        <f>#REF!</f>
        <v>#REF!</v>
      </c>
      <c r="N55" s="48" t="e">
        <f>#REF!</f>
        <v>#REF!</v>
      </c>
      <c r="O55" s="48" t="e">
        <f>#REF!</f>
        <v>#REF!</v>
      </c>
      <c r="P55" s="47" t="e">
        <f>#REF!</f>
        <v>#REF!</v>
      </c>
      <c r="Q55" s="47" t="e">
        <f>#REF!</f>
        <v>#REF!</v>
      </c>
      <c r="R55" s="47" t="e">
        <f>#REF!</f>
        <v>#REF!</v>
      </c>
      <c r="S55" s="68" t="s">
        <v>46</v>
      </c>
      <c r="T55" s="68">
        <f>COUNTIF(M3:M82,1)</f>
        <v>0</v>
      </c>
      <c r="U55" s="68">
        <f>COUNTIF(M3:M82,2)</f>
        <v>0</v>
      </c>
      <c r="V55" s="68">
        <f>COUNTIF(M3:M82,3)</f>
        <v>0</v>
      </c>
      <c r="W55" s="68">
        <f>COUNTIF(M3:M82,4)</f>
        <v>0</v>
      </c>
      <c r="X55" s="68">
        <f>COUNTIF(M3:M82,5)</f>
        <v>0</v>
      </c>
      <c r="Y55" s="68">
        <f>COUNTIF(M3:M82,6)</f>
        <v>0</v>
      </c>
      <c r="Z55" s="68">
        <f t="shared" si="2"/>
        <v>0</v>
      </c>
    </row>
    <row r="56" spans="2:26" ht="15.75">
      <c r="B56" s="48" t="e">
        <f>#REF!</f>
        <v>#REF!</v>
      </c>
      <c r="C56" s="48" t="e">
        <f>#REF!</f>
        <v>#REF!</v>
      </c>
      <c r="D56" s="21" t="e">
        <f>#REF!</f>
        <v>#REF!</v>
      </c>
      <c r="E56" s="48" t="e">
        <f>#REF!</f>
        <v>#REF!</v>
      </c>
      <c r="F56" s="48" t="e">
        <f>#REF!</f>
        <v>#REF!</v>
      </c>
      <c r="G56" s="48" t="e">
        <f>#REF!</f>
        <v>#REF!</v>
      </c>
      <c r="H56" s="48" t="e">
        <f>#REF!</f>
        <v>#REF!</v>
      </c>
      <c r="I56" s="48" t="e">
        <f>#REF!</f>
        <v>#REF!</v>
      </c>
      <c r="J56" s="48" t="e">
        <f>#REF!</f>
        <v>#REF!</v>
      </c>
      <c r="K56" s="48" t="e">
        <f>#REF!</f>
        <v>#REF!</v>
      </c>
      <c r="L56" s="48" t="e">
        <f>#REF!</f>
        <v>#REF!</v>
      </c>
      <c r="M56" s="48" t="e">
        <f>#REF!</f>
        <v>#REF!</v>
      </c>
      <c r="N56" s="48" t="e">
        <f>#REF!</f>
        <v>#REF!</v>
      </c>
      <c r="O56" s="48" t="e">
        <f>#REF!</f>
        <v>#REF!</v>
      </c>
      <c r="P56" s="47" t="e">
        <f>#REF!</f>
        <v>#REF!</v>
      </c>
      <c r="Q56" s="47" t="e">
        <f>#REF!</f>
        <v>#REF!</v>
      </c>
      <c r="R56" s="47" t="e">
        <f>#REF!</f>
        <v>#REF!</v>
      </c>
      <c r="S56" s="68" t="s">
        <v>47</v>
      </c>
      <c r="T56" s="68">
        <f>COUNTIF(N3:N82,1)</f>
        <v>0</v>
      </c>
      <c r="U56" s="68">
        <f>COUNTIF(N3:N82,2)</f>
        <v>0</v>
      </c>
      <c r="V56" s="68">
        <f>COUNTIF(N3:N82,3)</f>
        <v>0</v>
      </c>
      <c r="W56" s="68">
        <f>COUNTIF(N3:N82,4)</f>
        <v>0</v>
      </c>
      <c r="X56" s="68">
        <f>COUNTIF(N3:N82,5)</f>
        <v>0</v>
      </c>
      <c r="Y56" s="68">
        <f>COUNTIF(N3:N82,6)</f>
        <v>0</v>
      </c>
      <c r="Z56" s="68">
        <f t="shared" si="2"/>
        <v>0</v>
      </c>
    </row>
    <row r="57" spans="2:26" ht="15.75">
      <c r="B57" s="48" t="e">
        <f>#REF!</f>
        <v>#REF!</v>
      </c>
      <c r="C57" s="48" t="e">
        <f>#REF!</f>
        <v>#REF!</v>
      </c>
      <c r="D57" s="21" t="e">
        <f>#REF!</f>
        <v>#REF!</v>
      </c>
      <c r="E57" s="48" t="e">
        <f>#REF!</f>
        <v>#REF!</v>
      </c>
      <c r="F57" s="48" t="e">
        <f>#REF!</f>
        <v>#REF!</v>
      </c>
      <c r="G57" s="48" t="e">
        <f>#REF!</f>
        <v>#REF!</v>
      </c>
      <c r="H57" s="48" t="e">
        <f>#REF!</f>
        <v>#REF!</v>
      </c>
      <c r="I57" s="48" t="e">
        <f>#REF!</f>
        <v>#REF!</v>
      </c>
      <c r="J57" s="48" t="e">
        <f>#REF!</f>
        <v>#REF!</v>
      </c>
      <c r="K57" s="48" t="e">
        <f>#REF!</f>
        <v>#REF!</v>
      </c>
      <c r="L57" s="48" t="e">
        <f>#REF!</f>
        <v>#REF!</v>
      </c>
      <c r="M57" s="48" t="e">
        <f>#REF!</f>
        <v>#REF!</v>
      </c>
      <c r="N57" s="48" t="e">
        <f>#REF!</f>
        <v>#REF!</v>
      </c>
      <c r="O57" s="48" t="e">
        <f>#REF!</f>
        <v>#REF!</v>
      </c>
      <c r="P57" s="47" t="e">
        <f>#REF!</f>
        <v>#REF!</v>
      </c>
      <c r="Q57" s="47" t="e">
        <f>#REF!</f>
        <v>#REF!</v>
      </c>
      <c r="R57" s="47" t="e">
        <f>#REF!</f>
        <v>#REF!</v>
      </c>
      <c r="S57" s="68" t="s">
        <v>48</v>
      </c>
      <c r="T57" s="68">
        <f>COUNTIF(O3:O82,1)</f>
        <v>0</v>
      </c>
      <c r="U57" s="68">
        <f>COUNTIF(O3:O82,2)</f>
        <v>0</v>
      </c>
      <c r="V57" s="68">
        <f>COUNTIF(O3:O82,3)</f>
        <v>0</v>
      </c>
      <c r="W57" s="68">
        <f>COUNTIF(O3:O82,4)</f>
        <v>0</v>
      </c>
      <c r="X57" s="68">
        <f>COUNTIF(O3:O82,5)</f>
        <v>0</v>
      </c>
      <c r="Y57" s="68">
        <f>COUNTIF(O3:O82,6)</f>
        <v>0</v>
      </c>
      <c r="Z57" s="68">
        <f t="shared" si="2"/>
        <v>0</v>
      </c>
    </row>
    <row r="58" spans="2:26" ht="15.75">
      <c r="B58" s="48" t="e">
        <f>#REF!</f>
        <v>#REF!</v>
      </c>
      <c r="C58" s="48" t="e">
        <f>#REF!</f>
        <v>#REF!</v>
      </c>
      <c r="D58" s="21" t="e">
        <f>#REF!</f>
        <v>#REF!</v>
      </c>
      <c r="E58" s="48" t="e">
        <f>#REF!</f>
        <v>#REF!</v>
      </c>
      <c r="F58" s="48" t="e">
        <f>#REF!</f>
        <v>#REF!</v>
      </c>
      <c r="G58" s="48" t="e">
        <f>#REF!</f>
        <v>#REF!</v>
      </c>
      <c r="H58" s="48" t="e">
        <f>#REF!</f>
        <v>#REF!</v>
      </c>
      <c r="I58" s="48" t="e">
        <f>#REF!</f>
        <v>#REF!</v>
      </c>
      <c r="J58" s="48" t="e">
        <f>#REF!</f>
        <v>#REF!</v>
      </c>
      <c r="K58" s="48" t="e">
        <f>#REF!</f>
        <v>#REF!</v>
      </c>
      <c r="L58" s="48" t="e">
        <f>#REF!</f>
        <v>#REF!</v>
      </c>
      <c r="M58" s="48" t="e">
        <f>#REF!</f>
        <v>#REF!</v>
      </c>
      <c r="N58" s="48" t="e">
        <f>#REF!</f>
        <v>#REF!</v>
      </c>
      <c r="O58" s="48" t="e">
        <f>#REF!</f>
        <v>#REF!</v>
      </c>
      <c r="P58" s="47" t="e">
        <f>#REF!</f>
        <v>#REF!</v>
      </c>
      <c r="Q58" s="47" t="e">
        <f>#REF!</f>
        <v>#REF!</v>
      </c>
      <c r="R58" s="47" t="e">
        <f>#REF!</f>
        <v>#REF!</v>
      </c>
    </row>
    <row r="59" spans="2:26" ht="15.75">
      <c r="B59" s="48" t="e">
        <f>#REF!</f>
        <v>#REF!</v>
      </c>
      <c r="C59" s="48" t="e">
        <f>#REF!</f>
        <v>#REF!</v>
      </c>
      <c r="D59" s="21" t="e">
        <f>#REF!</f>
        <v>#REF!</v>
      </c>
      <c r="E59" s="48" t="e">
        <f>#REF!</f>
        <v>#REF!</v>
      </c>
      <c r="F59" s="48" t="e">
        <f>#REF!</f>
        <v>#REF!</v>
      </c>
      <c r="G59" s="48" t="e">
        <f>#REF!</f>
        <v>#REF!</v>
      </c>
      <c r="H59" s="48" t="e">
        <f>#REF!</f>
        <v>#REF!</v>
      </c>
      <c r="I59" s="48" t="e">
        <f>#REF!</f>
        <v>#REF!</v>
      </c>
      <c r="J59" s="48" t="e">
        <f>#REF!</f>
        <v>#REF!</v>
      </c>
      <c r="K59" s="48" t="e">
        <f>#REF!</f>
        <v>#REF!</v>
      </c>
      <c r="L59" s="48" t="e">
        <f>#REF!</f>
        <v>#REF!</v>
      </c>
      <c r="M59" s="48" t="e">
        <f>#REF!</f>
        <v>#REF!</v>
      </c>
      <c r="N59" s="48" t="e">
        <f>#REF!</f>
        <v>#REF!</v>
      </c>
      <c r="O59" s="48" t="e">
        <f>#REF!</f>
        <v>#REF!</v>
      </c>
      <c r="P59" s="47" t="e">
        <f>#REF!</f>
        <v>#REF!</v>
      </c>
      <c r="Q59" s="47" t="e">
        <f>#REF!</f>
        <v>#REF!</v>
      </c>
      <c r="R59" s="47" t="e">
        <f>#REF!</f>
        <v>#REF!</v>
      </c>
    </row>
    <row r="60" spans="2:26" ht="15.75">
      <c r="B60" s="48" t="e">
        <f>#REF!</f>
        <v>#REF!</v>
      </c>
      <c r="C60" s="48" t="e">
        <f>#REF!</f>
        <v>#REF!</v>
      </c>
      <c r="D60" s="21" t="e">
        <f>#REF!</f>
        <v>#REF!</v>
      </c>
      <c r="E60" s="48" t="e">
        <f>#REF!</f>
        <v>#REF!</v>
      </c>
      <c r="F60" s="48" t="e">
        <f>#REF!</f>
        <v>#REF!</v>
      </c>
      <c r="G60" s="48" t="e">
        <f>#REF!</f>
        <v>#REF!</v>
      </c>
      <c r="H60" s="48" t="e">
        <f>#REF!</f>
        <v>#REF!</v>
      </c>
      <c r="I60" s="48" t="e">
        <f>#REF!</f>
        <v>#REF!</v>
      </c>
      <c r="J60" s="48" t="e">
        <f>#REF!</f>
        <v>#REF!</v>
      </c>
      <c r="K60" s="48" t="e">
        <f>#REF!</f>
        <v>#REF!</v>
      </c>
      <c r="L60" s="48" t="e">
        <f>#REF!</f>
        <v>#REF!</v>
      </c>
      <c r="M60" s="48" t="e">
        <f>#REF!</f>
        <v>#REF!</v>
      </c>
      <c r="N60" s="48" t="e">
        <f>#REF!</f>
        <v>#REF!</v>
      </c>
      <c r="O60" s="48" t="e">
        <f>#REF!</f>
        <v>#REF!</v>
      </c>
      <c r="P60" s="47" t="e">
        <f>#REF!</f>
        <v>#REF!</v>
      </c>
      <c r="Q60" s="47" t="e">
        <f>#REF!</f>
        <v>#REF!</v>
      </c>
      <c r="R60" s="47" t="e">
        <f>#REF!</f>
        <v>#REF!</v>
      </c>
    </row>
    <row r="61" spans="2:26" ht="15.75">
      <c r="B61" s="48" t="e">
        <f>#REF!</f>
        <v>#REF!</v>
      </c>
      <c r="C61" s="48" t="e">
        <f>#REF!</f>
        <v>#REF!</v>
      </c>
      <c r="D61" s="21" t="e">
        <f>#REF!</f>
        <v>#REF!</v>
      </c>
      <c r="E61" s="48" t="e">
        <f>#REF!</f>
        <v>#REF!</v>
      </c>
      <c r="F61" s="48" t="e">
        <f>#REF!</f>
        <v>#REF!</v>
      </c>
      <c r="G61" s="48" t="e">
        <f>#REF!</f>
        <v>#REF!</v>
      </c>
      <c r="H61" s="48" t="e">
        <f>#REF!</f>
        <v>#REF!</v>
      </c>
      <c r="I61" s="48" t="e">
        <f>#REF!</f>
        <v>#REF!</v>
      </c>
      <c r="J61" s="48" t="e">
        <f>#REF!</f>
        <v>#REF!</v>
      </c>
      <c r="K61" s="48" t="e">
        <f>#REF!</f>
        <v>#REF!</v>
      </c>
      <c r="L61" s="48" t="e">
        <f>#REF!</f>
        <v>#REF!</v>
      </c>
      <c r="M61" s="48" t="e">
        <f>#REF!</f>
        <v>#REF!</v>
      </c>
      <c r="N61" s="48" t="e">
        <f>#REF!</f>
        <v>#REF!</v>
      </c>
      <c r="O61" s="48" t="e">
        <f>#REF!</f>
        <v>#REF!</v>
      </c>
      <c r="P61" s="47" t="e">
        <f>#REF!</f>
        <v>#REF!</v>
      </c>
      <c r="Q61" s="47" t="e">
        <f>#REF!</f>
        <v>#REF!</v>
      </c>
      <c r="R61" s="47" t="e">
        <f>#REF!</f>
        <v>#REF!</v>
      </c>
    </row>
    <row r="62" spans="2:26" ht="15.75">
      <c r="B62" s="48" t="e">
        <f>#REF!</f>
        <v>#REF!</v>
      </c>
      <c r="C62" s="48" t="e">
        <f>#REF!</f>
        <v>#REF!</v>
      </c>
      <c r="D62" s="21" t="e">
        <f>#REF!</f>
        <v>#REF!</v>
      </c>
      <c r="E62" s="48" t="e">
        <f>#REF!</f>
        <v>#REF!</v>
      </c>
      <c r="F62" s="48" t="e">
        <f>#REF!</f>
        <v>#REF!</v>
      </c>
      <c r="G62" s="48" t="e">
        <f>#REF!</f>
        <v>#REF!</v>
      </c>
      <c r="H62" s="48" t="e">
        <f>#REF!</f>
        <v>#REF!</v>
      </c>
      <c r="I62" s="48" t="e">
        <f>#REF!</f>
        <v>#REF!</v>
      </c>
      <c r="J62" s="48" t="e">
        <f>#REF!</f>
        <v>#REF!</v>
      </c>
      <c r="K62" s="48" t="e">
        <f>#REF!</f>
        <v>#REF!</v>
      </c>
      <c r="L62" s="48" t="e">
        <f>#REF!</f>
        <v>#REF!</v>
      </c>
      <c r="M62" s="48" t="e">
        <f>#REF!</f>
        <v>#REF!</v>
      </c>
      <c r="N62" s="48" t="e">
        <f>#REF!</f>
        <v>#REF!</v>
      </c>
      <c r="O62" s="48" t="e">
        <f>#REF!</f>
        <v>#REF!</v>
      </c>
      <c r="P62" s="47" t="e">
        <f>#REF!</f>
        <v>#REF!</v>
      </c>
      <c r="Q62" s="47" t="e">
        <f>#REF!</f>
        <v>#REF!</v>
      </c>
      <c r="R62" s="47" t="e">
        <f>#REF!</f>
        <v>#REF!</v>
      </c>
    </row>
    <row r="63" spans="2:26" ht="15.75">
      <c r="B63" s="48" t="e">
        <f>#REF!</f>
        <v>#REF!</v>
      </c>
      <c r="C63" s="48" t="e">
        <f>#REF!</f>
        <v>#REF!</v>
      </c>
      <c r="D63" s="21" t="e">
        <f>#REF!</f>
        <v>#REF!</v>
      </c>
      <c r="E63" s="48" t="e">
        <f>#REF!</f>
        <v>#REF!</v>
      </c>
      <c r="F63" s="48" t="e">
        <f>#REF!</f>
        <v>#REF!</v>
      </c>
      <c r="G63" s="48" t="e">
        <f>#REF!</f>
        <v>#REF!</v>
      </c>
      <c r="H63" s="48" t="e">
        <f>#REF!</f>
        <v>#REF!</v>
      </c>
      <c r="I63" s="48" t="e">
        <f>#REF!</f>
        <v>#REF!</v>
      </c>
      <c r="J63" s="48" t="e">
        <f>#REF!</f>
        <v>#REF!</v>
      </c>
      <c r="K63" s="48" t="e">
        <f>#REF!</f>
        <v>#REF!</v>
      </c>
      <c r="L63" s="48" t="e">
        <f>#REF!</f>
        <v>#REF!</v>
      </c>
      <c r="M63" s="48" t="e">
        <f>#REF!</f>
        <v>#REF!</v>
      </c>
      <c r="N63" s="48" t="e">
        <f>#REF!</f>
        <v>#REF!</v>
      </c>
      <c r="O63" s="48" t="e">
        <f>#REF!</f>
        <v>#REF!</v>
      </c>
      <c r="P63" s="47" t="e">
        <f>#REF!</f>
        <v>#REF!</v>
      </c>
      <c r="Q63" s="47" t="e">
        <f>#REF!</f>
        <v>#REF!</v>
      </c>
      <c r="R63" s="47" t="e">
        <f>#REF!</f>
        <v>#REF!</v>
      </c>
    </row>
    <row r="64" spans="2:26" ht="15.75">
      <c r="B64" s="48" t="e">
        <f>#REF!</f>
        <v>#REF!</v>
      </c>
      <c r="C64" s="48" t="e">
        <f>#REF!</f>
        <v>#REF!</v>
      </c>
      <c r="D64" s="21" t="e">
        <f>#REF!</f>
        <v>#REF!</v>
      </c>
      <c r="E64" s="48" t="e">
        <f>#REF!</f>
        <v>#REF!</v>
      </c>
      <c r="F64" s="48" t="e">
        <f>#REF!</f>
        <v>#REF!</v>
      </c>
      <c r="G64" s="48" t="e">
        <f>#REF!</f>
        <v>#REF!</v>
      </c>
      <c r="H64" s="48" t="e">
        <f>#REF!</f>
        <v>#REF!</v>
      </c>
      <c r="I64" s="48" t="e">
        <f>#REF!</f>
        <v>#REF!</v>
      </c>
      <c r="J64" s="48" t="e">
        <f>#REF!</f>
        <v>#REF!</v>
      </c>
      <c r="K64" s="48" t="e">
        <f>#REF!</f>
        <v>#REF!</v>
      </c>
      <c r="L64" s="48" t="e">
        <f>#REF!</f>
        <v>#REF!</v>
      </c>
      <c r="M64" s="48" t="e">
        <f>#REF!</f>
        <v>#REF!</v>
      </c>
      <c r="N64" s="48" t="e">
        <f>#REF!</f>
        <v>#REF!</v>
      </c>
      <c r="O64" s="48" t="e">
        <f>#REF!</f>
        <v>#REF!</v>
      </c>
      <c r="P64" s="47" t="e">
        <f>#REF!</f>
        <v>#REF!</v>
      </c>
      <c r="Q64" s="47" t="e">
        <f>#REF!</f>
        <v>#REF!</v>
      </c>
      <c r="R64" s="47" t="e">
        <f>#REF!</f>
        <v>#REF!</v>
      </c>
    </row>
    <row r="65" spans="2:26" ht="15.75">
      <c r="B65" s="48" t="e">
        <f>#REF!</f>
        <v>#REF!</v>
      </c>
      <c r="C65" s="48" t="e">
        <f>#REF!</f>
        <v>#REF!</v>
      </c>
      <c r="D65" s="21" t="e">
        <f>#REF!</f>
        <v>#REF!</v>
      </c>
      <c r="E65" s="48" t="e">
        <f>#REF!</f>
        <v>#REF!</v>
      </c>
      <c r="F65" s="48" t="e">
        <f>#REF!</f>
        <v>#REF!</v>
      </c>
      <c r="G65" s="48" t="e">
        <f>#REF!</f>
        <v>#REF!</v>
      </c>
      <c r="H65" s="48" t="e">
        <f>#REF!</f>
        <v>#REF!</v>
      </c>
      <c r="I65" s="48" t="e">
        <f>#REF!</f>
        <v>#REF!</v>
      </c>
      <c r="J65" s="48" t="e">
        <f>#REF!</f>
        <v>#REF!</v>
      </c>
      <c r="K65" s="48" t="e">
        <f>#REF!</f>
        <v>#REF!</v>
      </c>
      <c r="L65" s="48" t="e">
        <f>#REF!</f>
        <v>#REF!</v>
      </c>
      <c r="M65" s="48" t="e">
        <f>#REF!</f>
        <v>#REF!</v>
      </c>
      <c r="N65" s="48" t="e">
        <f>#REF!</f>
        <v>#REF!</v>
      </c>
      <c r="O65" s="48" t="e">
        <f>#REF!</f>
        <v>#REF!</v>
      </c>
      <c r="P65" s="47" t="e">
        <f>#REF!</f>
        <v>#REF!</v>
      </c>
      <c r="Q65" s="47" t="e">
        <f>#REF!</f>
        <v>#REF!</v>
      </c>
      <c r="R65" s="47" t="e">
        <f>#REF!</f>
        <v>#REF!</v>
      </c>
    </row>
    <row r="66" spans="2:26" ht="15.75">
      <c r="B66" s="48" t="e">
        <f>#REF!</f>
        <v>#REF!</v>
      </c>
      <c r="C66" s="48" t="e">
        <f>#REF!</f>
        <v>#REF!</v>
      </c>
      <c r="D66" s="21" t="e">
        <f>#REF!</f>
        <v>#REF!</v>
      </c>
      <c r="E66" s="48" t="e">
        <f>#REF!</f>
        <v>#REF!</v>
      </c>
      <c r="F66" s="48" t="e">
        <f>#REF!</f>
        <v>#REF!</v>
      </c>
      <c r="G66" s="48" t="e">
        <f>#REF!</f>
        <v>#REF!</v>
      </c>
      <c r="H66" s="48" t="e">
        <f>#REF!</f>
        <v>#REF!</v>
      </c>
      <c r="I66" s="48" t="e">
        <f>#REF!</f>
        <v>#REF!</v>
      </c>
      <c r="J66" s="48" t="e">
        <f>#REF!</f>
        <v>#REF!</v>
      </c>
      <c r="K66" s="48" t="e">
        <f>#REF!</f>
        <v>#REF!</v>
      </c>
      <c r="L66" s="48" t="e">
        <f>#REF!</f>
        <v>#REF!</v>
      </c>
      <c r="M66" s="48" t="e">
        <f>#REF!</f>
        <v>#REF!</v>
      </c>
      <c r="N66" s="48" t="e">
        <f>#REF!</f>
        <v>#REF!</v>
      </c>
      <c r="O66" s="48" t="e">
        <f>#REF!</f>
        <v>#REF!</v>
      </c>
      <c r="P66" s="47" t="e">
        <f>#REF!</f>
        <v>#REF!</v>
      </c>
      <c r="Q66" s="47" t="e">
        <f>#REF!</f>
        <v>#REF!</v>
      </c>
      <c r="R66" s="47" t="e">
        <f>#REF!</f>
        <v>#REF!</v>
      </c>
    </row>
    <row r="67" spans="2:26" ht="15.75">
      <c r="B67" s="48" t="e">
        <f>#REF!</f>
        <v>#REF!</v>
      </c>
      <c r="C67" s="48" t="e">
        <f>#REF!</f>
        <v>#REF!</v>
      </c>
      <c r="D67" s="21" t="e">
        <f>#REF!</f>
        <v>#REF!</v>
      </c>
      <c r="E67" s="48" t="e">
        <f>#REF!</f>
        <v>#REF!</v>
      </c>
      <c r="F67" s="48" t="e">
        <f>#REF!</f>
        <v>#REF!</v>
      </c>
      <c r="G67" s="48" t="e">
        <f>#REF!</f>
        <v>#REF!</v>
      </c>
      <c r="H67" s="48" t="e">
        <f>#REF!</f>
        <v>#REF!</v>
      </c>
      <c r="I67" s="48" t="e">
        <f>#REF!</f>
        <v>#REF!</v>
      </c>
      <c r="J67" s="48" t="e">
        <f>#REF!</f>
        <v>#REF!</v>
      </c>
      <c r="K67" s="48" t="e">
        <f>#REF!</f>
        <v>#REF!</v>
      </c>
      <c r="L67" s="48" t="e">
        <f>#REF!</f>
        <v>#REF!</v>
      </c>
      <c r="M67" s="48" t="e">
        <f>#REF!</f>
        <v>#REF!</v>
      </c>
      <c r="N67" s="48" t="e">
        <f>#REF!</f>
        <v>#REF!</v>
      </c>
      <c r="O67" s="48" t="e">
        <f>#REF!</f>
        <v>#REF!</v>
      </c>
      <c r="P67" s="47" t="e">
        <f>#REF!</f>
        <v>#REF!</v>
      </c>
      <c r="Q67" s="47" t="e">
        <f>#REF!</f>
        <v>#REF!</v>
      </c>
      <c r="R67" s="47" t="e">
        <f>#REF!</f>
        <v>#REF!</v>
      </c>
    </row>
    <row r="68" spans="2:26" ht="15.75">
      <c r="B68" s="48" t="e">
        <f>#REF!</f>
        <v>#REF!</v>
      </c>
      <c r="C68" s="48" t="e">
        <f>#REF!</f>
        <v>#REF!</v>
      </c>
      <c r="D68" s="21" t="e">
        <f>#REF!</f>
        <v>#REF!</v>
      </c>
      <c r="E68" s="48" t="e">
        <f>#REF!</f>
        <v>#REF!</v>
      </c>
      <c r="F68" s="48" t="e">
        <f>#REF!</f>
        <v>#REF!</v>
      </c>
      <c r="G68" s="48" t="e">
        <f>#REF!</f>
        <v>#REF!</v>
      </c>
      <c r="H68" s="48" t="e">
        <f>#REF!</f>
        <v>#REF!</v>
      </c>
      <c r="I68" s="48" t="e">
        <f>#REF!</f>
        <v>#REF!</v>
      </c>
      <c r="J68" s="48" t="e">
        <f>#REF!</f>
        <v>#REF!</v>
      </c>
      <c r="K68" s="48" t="e">
        <f>#REF!</f>
        <v>#REF!</v>
      </c>
      <c r="L68" s="48" t="e">
        <f>#REF!</f>
        <v>#REF!</v>
      </c>
      <c r="M68" s="48" t="e">
        <f>#REF!</f>
        <v>#REF!</v>
      </c>
      <c r="N68" s="48" t="e">
        <f>#REF!</f>
        <v>#REF!</v>
      </c>
      <c r="O68" s="48" t="e">
        <f>#REF!</f>
        <v>#REF!</v>
      </c>
      <c r="P68" s="47" t="e">
        <f>#REF!</f>
        <v>#REF!</v>
      </c>
      <c r="Q68" s="47" t="e">
        <f>#REF!</f>
        <v>#REF!</v>
      </c>
      <c r="R68" s="47" t="e">
        <f>#REF!</f>
        <v>#REF!</v>
      </c>
    </row>
    <row r="69" spans="2:26" ht="15.75">
      <c r="B69" s="48" t="e">
        <f>#REF!</f>
        <v>#REF!</v>
      </c>
      <c r="C69" s="48" t="e">
        <f>#REF!</f>
        <v>#REF!</v>
      </c>
      <c r="D69" s="21" t="e">
        <f>#REF!</f>
        <v>#REF!</v>
      </c>
      <c r="E69" s="48" t="e">
        <f>#REF!</f>
        <v>#REF!</v>
      </c>
      <c r="F69" s="48" t="e">
        <f>#REF!</f>
        <v>#REF!</v>
      </c>
      <c r="G69" s="48" t="e">
        <f>#REF!</f>
        <v>#REF!</v>
      </c>
      <c r="H69" s="48" t="e">
        <f>#REF!</f>
        <v>#REF!</v>
      </c>
      <c r="I69" s="48" t="e">
        <f>#REF!</f>
        <v>#REF!</v>
      </c>
      <c r="J69" s="48" t="e">
        <f>#REF!</f>
        <v>#REF!</v>
      </c>
      <c r="K69" s="48" t="e">
        <f>#REF!</f>
        <v>#REF!</v>
      </c>
      <c r="L69" s="48" t="e">
        <f>#REF!</f>
        <v>#REF!</v>
      </c>
      <c r="M69" s="48" t="e">
        <f>#REF!</f>
        <v>#REF!</v>
      </c>
      <c r="N69" s="48" t="e">
        <f>#REF!</f>
        <v>#REF!</v>
      </c>
      <c r="O69" s="48" t="e">
        <f>#REF!</f>
        <v>#REF!</v>
      </c>
      <c r="P69" s="47" t="e">
        <f>#REF!</f>
        <v>#REF!</v>
      </c>
      <c r="Q69" s="47" t="e">
        <f>#REF!</f>
        <v>#REF!</v>
      </c>
      <c r="R69" s="47" t="e">
        <f>#REF!</f>
        <v>#REF!</v>
      </c>
    </row>
    <row r="70" spans="2:26" ht="15.75">
      <c r="B70" s="48" t="e">
        <f>#REF!</f>
        <v>#REF!</v>
      </c>
      <c r="C70" s="48" t="e">
        <f>#REF!</f>
        <v>#REF!</v>
      </c>
      <c r="D70" s="21" t="e">
        <f>#REF!</f>
        <v>#REF!</v>
      </c>
      <c r="E70" s="48" t="e">
        <f>#REF!</f>
        <v>#REF!</v>
      </c>
      <c r="F70" s="48" t="e">
        <f>#REF!</f>
        <v>#REF!</v>
      </c>
      <c r="G70" s="48" t="e">
        <f>#REF!</f>
        <v>#REF!</v>
      </c>
      <c r="H70" s="48" t="e">
        <f>#REF!</f>
        <v>#REF!</v>
      </c>
      <c r="I70" s="48" t="e">
        <f>#REF!</f>
        <v>#REF!</v>
      </c>
      <c r="J70" s="48" t="e">
        <f>#REF!</f>
        <v>#REF!</v>
      </c>
      <c r="K70" s="48" t="e">
        <f>#REF!</f>
        <v>#REF!</v>
      </c>
      <c r="L70" s="48" t="e">
        <f>#REF!</f>
        <v>#REF!</v>
      </c>
      <c r="M70" s="48" t="e">
        <f>#REF!</f>
        <v>#REF!</v>
      </c>
      <c r="N70" s="48" t="e">
        <f>#REF!</f>
        <v>#REF!</v>
      </c>
      <c r="O70" s="48" t="e">
        <f>#REF!</f>
        <v>#REF!</v>
      </c>
      <c r="P70" s="47" t="e">
        <f>#REF!</f>
        <v>#REF!</v>
      </c>
      <c r="Q70" s="47" t="e">
        <f>#REF!</f>
        <v>#REF!</v>
      </c>
      <c r="R70" s="47" t="e">
        <f>#REF!</f>
        <v>#REF!</v>
      </c>
    </row>
    <row r="71" spans="2:26" ht="15.75">
      <c r="B71" s="48" t="e">
        <f>#REF!</f>
        <v>#REF!</v>
      </c>
      <c r="C71" s="48" t="e">
        <f>#REF!</f>
        <v>#REF!</v>
      </c>
      <c r="D71" s="21" t="e">
        <f>#REF!</f>
        <v>#REF!</v>
      </c>
      <c r="E71" s="48" t="e">
        <f>#REF!</f>
        <v>#REF!</v>
      </c>
      <c r="F71" s="48" t="e">
        <f>#REF!</f>
        <v>#REF!</v>
      </c>
      <c r="G71" s="48" t="e">
        <f>#REF!</f>
        <v>#REF!</v>
      </c>
      <c r="H71" s="48" t="e">
        <f>#REF!</f>
        <v>#REF!</v>
      </c>
      <c r="I71" s="48" t="e">
        <f>#REF!</f>
        <v>#REF!</v>
      </c>
      <c r="J71" s="48" t="e">
        <f>#REF!</f>
        <v>#REF!</v>
      </c>
      <c r="K71" s="48" t="e">
        <f>#REF!</f>
        <v>#REF!</v>
      </c>
      <c r="L71" s="48" t="e">
        <f>#REF!</f>
        <v>#REF!</v>
      </c>
      <c r="M71" s="48" t="e">
        <f>#REF!</f>
        <v>#REF!</v>
      </c>
      <c r="N71" s="48" t="e">
        <f>#REF!</f>
        <v>#REF!</v>
      </c>
      <c r="O71" s="48" t="e">
        <f>#REF!</f>
        <v>#REF!</v>
      </c>
      <c r="P71" s="47" t="e">
        <f>#REF!</f>
        <v>#REF!</v>
      </c>
      <c r="Q71" s="47" t="e">
        <f>#REF!</f>
        <v>#REF!</v>
      </c>
      <c r="R71" s="47" t="e">
        <f>#REF!</f>
        <v>#REF!</v>
      </c>
    </row>
    <row r="72" spans="2:26" ht="15.75">
      <c r="B72" s="48" t="e">
        <f>#REF!</f>
        <v>#REF!</v>
      </c>
      <c r="C72" s="48" t="e">
        <f>#REF!</f>
        <v>#REF!</v>
      </c>
      <c r="D72" s="21" t="e">
        <f>#REF!</f>
        <v>#REF!</v>
      </c>
      <c r="E72" s="48" t="e">
        <f>#REF!</f>
        <v>#REF!</v>
      </c>
      <c r="F72" s="48" t="e">
        <f>#REF!</f>
        <v>#REF!</v>
      </c>
      <c r="G72" s="48" t="e">
        <f>#REF!</f>
        <v>#REF!</v>
      </c>
      <c r="H72" s="48" t="e">
        <f>#REF!</f>
        <v>#REF!</v>
      </c>
      <c r="I72" s="48" t="e">
        <f>#REF!</f>
        <v>#REF!</v>
      </c>
      <c r="J72" s="48" t="e">
        <f>#REF!</f>
        <v>#REF!</v>
      </c>
      <c r="K72" s="48" t="e">
        <f>#REF!</f>
        <v>#REF!</v>
      </c>
      <c r="L72" s="48" t="e">
        <f>#REF!</f>
        <v>#REF!</v>
      </c>
      <c r="M72" s="48" t="e">
        <f>#REF!</f>
        <v>#REF!</v>
      </c>
      <c r="N72" s="48" t="e">
        <f>#REF!</f>
        <v>#REF!</v>
      </c>
      <c r="O72" s="48" t="e">
        <f>#REF!</f>
        <v>#REF!</v>
      </c>
      <c r="P72" s="47" t="e">
        <f>#REF!</f>
        <v>#REF!</v>
      </c>
      <c r="Q72" s="47" t="e">
        <f>#REF!</f>
        <v>#REF!</v>
      </c>
      <c r="R72" s="47" t="e">
        <f>#REF!</f>
        <v>#REF!</v>
      </c>
    </row>
    <row r="73" spans="2:26" ht="15.75">
      <c r="B73" s="48" t="e">
        <f>#REF!</f>
        <v>#REF!</v>
      </c>
      <c r="C73" s="48" t="e">
        <f>#REF!</f>
        <v>#REF!</v>
      </c>
      <c r="D73" s="21" t="e">
        <f>#REF!</f>
        <v>#REF!</v>
      </c>
      <c r="E73" s="48" t="e">
        <f>#REF!</f>
        <v>#REF!</v>
      </c>
      <c r="F73" s="48" t="e">
        <f>#REF!</f>
        <v>#REF!</v>
      </c>
      <c r="G73" s="48" t="e">
        <f>#REF!</f>
        <v>#REF!</v>
      </c>
      <c r="H73" s="48" t="e">
        <f>#REF!</f>
        <v>#REF!</v>
      </c>
      <c r="I73" s="48" t="e">
        <f>#REF!</f>
        <v>#REF!</v>
      </c>
      <c r="J73" s="48" t="e">
        <f>#REF!</f>
        <v>#REF!</v>
      </c>
      <c r="K73" s="48" t="e">
        <f>#REF!</f>
        <v>#REF!</v>
      </c>
      <c r="L73" s="48" t="e">
        <f>#REF!</f>
        <v>#REF!</v>
      </c>
      <c r="M73" s="48" t="e">
        <f>#REF!</f>
        <v>#REF!</v>
      </c>
      <c r="N73" s="48" t="e">
        <f>#REF!</f>
        <v>#REF!</v>
      </c>
      <c r="O73" s="48" t="e">
        <f>#REF!</f>
        <v>#REF!</v>
      </c>
      <c r="P73" s="47" t="e">
        <f>#REF!</f>
        <v>#REF!</v>
      </c>
      <c r="Q73" s="47" t="e">
        <f>#REF!</f>
        <v>#REF!</v>
      </c>
      <c r="R73" s="47" t="e">
        <f>#REF!</f>
        <v>#REF!</v>
      </c>
    </row>
    <row r="74" spans="2:26" ht="15.75">
      <c r="B74" s="48" t="e">
        <f>#REF!</f>
        <v>#REF!</v>
      </c>
      <c r="C74" s="48" t="e">
        <f>#REF!</f>
        <v>#REF!</v>
      </c>
      <c r="D74" s="21" t="e">
        <f>#REF!</f>
        <v>#REF!</v>
      </c>
      <c r="E74" s="48" t="e">
        <f>#REF!</f>
        <v>#REF!</v>
      </c>
      <c r="F74" s="48" t="e">
        <f>#REF!</f>
        <v>#REF!</v>
      </c>
      <c r="G74" s="48" t="e">
        <f>#REF!</f>
        <v>#REF!</v>
      </c>
      <c r="H74" s="48" t="e">
        <f>#REF!</f>
        <v>#REF!</v>
      </c>
      <c r="I74" s="48" t="e">
        <f>#REF!</f>
        <v>#REF!</v>
      </c>
      <c r="J74" s="48" t="e">
        <f>#REF!</f>
        <v>#REF!</v>
      </c>
      <c r="K74" s="48" t="e">
        <f>#REF!</f>
        <v>#REF!</v>
      </c>
      <c r="L74" s="48" t="e">
        <f>#REF!</f>
        <v>#REF!</v>
      </c>
      <c r="M74" s="48" t="e">
        <f>#REF!</f>
        <v>#REF!</v>
      </c>
      <c r="N74" s="48" t="e">
        <f>#REF!</f>
        <v>#REF!</v>
      </c>
      <c r="O74" s="48" t="e">
        <f>#REF!</f>
        <v>#REF!</v>
      </c>
      <c r="P74" s="47" t="e">
        <f>#REF!</f>
        <v>#REF!</v>
      </c>
      <c r="Q74" s="47" t="e">
        <f>#REF!</f>
        <v>#REF!</v>
      </c>
      <c r="R74" s="47" t="e">
        <f>#REF!</f>
        <v>#REF!</v>
      </c>
    </row>
    <row r="75" spans="2:26" ht="15.75">
      <c r="B75" s="48" t="e">
        <f>#REF!</f>
        <v>#REF!</v>
      </c>
      <c r="C75" s="48" t="e">
        <f>#REF!</f>
        <v>#REF!</v>
      </c>
      <c r="D75" s="21" t="e">
        <f>#REF!</f>
        <v>#REF!</v>
      </c>
      <c r="E75" s="48" t="e">
        <f>#REF!</f>
        <v>#REF!</v>
      </c>
      <c r="F75" s="48" t="e">
        <f>#REF!</f>
        <v>#REF!</v>
      </c>
      <c r="G75" s="48" t="e">
        <f>#REF!</f>
        <v>#REF!</v>
      </c>
      <c r="H75" s="48" t="e">
        <f>#REF!</f>
        <v>#REF!</v>
      </c>
      <c r="I75" s="48" t="e">
        <f>#REF!</f>
        <v>#REF!</v>
      </c>
      <c r="J75" s="48" t="e">
        <f>#REF!</f>
        <v>#REF!</v>
      </c>
      <c r="K75" s="48" t="e">
        <f>#REF!</f>
        <v>#REF!</v>
      </c>
      <c r="L75" s="48" t="e">
        <f>#REF!</f>
        <v>#REF!</v>
      </c>
      <c r="M75" s="48" t="e">
        <f>#REF!</f>
        <v>#REF!</v>
      </c>
      <c r="N75" s="48" t="e">
        <f>#REF!</f>
        <v>#REF!</v>
      </c>
      <c r="O75" s="48" t="e">
        <f>#REF!</f>
        <v>#REF!</v>
      </c>
      <c r="P75" s="47" t="e">
        <f>#REF!</f>
        <v>#REF!</v>
      </c>
      <c r="Q75" s="47" t="e">
        <f>#REF!</f>
        <v>#REF!</v>
      </c>
      <c r="R75" s="47" t="e">
        <f>#REF!</f>
        <v>#REF!</v>
      </c>
    </row>
    <row r="76" spans="2:26" ht="15.75">
      <c r="B76" s="48" t="e">
        <f>#REF!</f>
        <v>#REF!</v>
      </c>
      <c r="C76" s="48" t="e">
        <f>#REF!</f>
        <v>#REF!</v>
      </c>
      <c r="D76" s="21" t="e">
        <f>#REF!</f>
        <v>#REF!</v>
      </c>
      <c r="E76" s="48" t="e">
        <f>#REF!</f>
        <v>#REF!</v>
      </c>
      <c r="F76" s="48" t="e">
        <f>#REF!</f>
        <v>#REF!</v>
      </c>
      <c r="G76" s="48" t="e">
        <f>#REF!</f>
        <v>#REF!</v>
      </c>
      <c r="H76" s="48" t="e">
        <f>#REF!</f>
        <v>#REF!</v>
      </c>
      <c r="I76" s="48" t="e">
        <f>#REF!</f>
        <v>#REF!</v>
      </c>
      <c r="J76" s="48" t="e">
        <f>#REF!</f>
        <v>#REF!</v>
      </c>
      <c r="K76" s="48" t="e">
        <f>#REF!</f>
        <v>#REF!</v>
      </c>
      <c r="L76" s="48" t="e">
        <f>#REF!</f>
        <v>#REF!</v>
      </c>
      <c r="M76" s="48" t="e">
        <f>#REF!</f>
        <v>#REF!</v>
      </c>
      <c r="N76" s="48" t="e">
        <f>#REF!</f>
        <v>#REF!</v>
      </c>
      <c r="O76" s="48" t="e">
        <f>#REF!</f>
        <v>#REF!</v>
      </c>
      <c r="P76" s="47" t="e">
        <f>#REF!</f>
        <v>#REF!</v>
      </c>
      <c r="Q76" s="47" t="e">
        <f>#REF!</f>
        <v>#REF!</v>
      </c>
      <c r="R76" s="47" t="e">
        <f>#REF!</f>
        <v>#REF!</v>
      </c>
    </row>
    <row r="77" spans="2:26" ht="20.25" customHeight="1">
      <c r="B77" s="48" t="e">
        <f>#REF!</f>
        <v>#REF!</v>
      </c>
      <c r="C77" s="48" t="e">
        <f>#REF!</f>
        <v>#REF!</v>
      </c>
      <c r="D77" s="21" t="e">
        <f>#REF!</f>
        <v>#REF!</v>
      </c>
      <c r="E77" s="48" t="e">
        <f>#REF!</f>
        <v>#REF!</v>
      </c>
      <c r="F77" s="48" t="e">
        <f>#REF!</f>
        <v>#REF!</v>
      </c>
      <c r="G77" s="48" t="e">
        <f>#REF!</f>
        <v>#REF!</v>
      </c>
      <c r="H77" s="48" t="e">
        <f>#REF!</f>
        <v>#REF!</v>
      </c>
      <c r="I77" s="48" t="e">
        <f>#REF!</f>
        <v>#REF!</v>
      </c>
      <c r="J77" s="48" t="e">
        <f>#REF!</f>
        <v>#REF!</v>
      </c>
      <c r="K77" s="48" t="e">
        <f>#REF!</f>
        <v>#REF!</v>
      </c>
      <c r="L77" s="48" t="e">
        <f>#REF!</f>
        <v>#REF!</v>
      </c>
      <c r="M77" s="48" t="e">
        <f>#REF!</f>
        <v>#REF!</v>
      </c>
      <c r="N77" s="48" t="e">
        <f>#REF!</f>
        <v>#REF!</v>
      </c>
      <c r="O77" s="48" t="e">
        <f>#REF!</f>
        <v>#REF!</v>
      </c>
      <c r="P77" s="47" t="e">
        <f>#REF!</f>
        <v>#REF!</v>
      </c>
      <c r="Q77" s="47" t="e">
        <f>#REF!</f>
        <v>#REF!</v>
      </c>
      <c r="R77" s="47" t="e">
        <f>#REF!</f>
        <v>#REF!</v>
      </c>
      <c r="S77" s="203" t="s">
        <v>35</v>
      </c>
      <c r="T77" s="204"/>
      <c r="U77" s="204"/>
      <c r="V77" s="204"/>
      <c r="W77" s="204"/>
      <c r="X77" s="204"/>
      <c r="Y77" s="204"/>
      <c r="Z77" s="205"/>
    </row>
    <row r="78" spans="2:26" s="47" customFormat="1" ht="18" customHeight="1">
      <c r="B78" s="47" t="s">
        <v>43</v>
      </c>
      <c r="C78" s="47" t="s">
        <v>44</v>
      </c>
      <c r="D78" s="47" t="s">
        <v>45</v>
      </c>
      <c r="E78" s="47" t="s">
        <v>50</v>
      </c>
      <c r="F78" s="47" t="s">
        <v>47</v>
      </c>
      <c r="G78" s="47" t="s">
        <v>43</v>
      </c>
      <c r="H78" s="47" t="s">
        <v>44</v>
      </c>
      <c r="I78" s="47" t="s">
        <v>45</v>
      </c>
      <c r="J78" s="47" t="s">
        <v>43</v>
      </c>
      <c r="K78" s="47" t="s">
        <v>44</v>
      </c>
      <c r="L78" s="47" t="s">
        <v>45</v>
      </c>
      <c r="M78" s="47" t="s">
        <v>46</v>
      </c>
      <c r="N78" s="47" t="s">
        <v>47</v>
      </c>
      <c r="O78" s="47" t="s">
        <v>48</v>
      </c>
      <c r="P78" s="47" t="s">
        <v>43</v>
      </c>
      <c r="Q78" s="47" t="s">
        <v>44</v>
      </c>
      <c r="R78" s="47" t="s">
        <v>45</v>
      </c>
      <c r="S78" s="69" t="s">
        <v>51</v>
      </c>
      <c r="T78" s="69" t="s">
        <v>53</v>
      </c>
      <c r="U78" s="69" t="s">
        <v>54</v>
      </c>
      <c r="V78" s="69" t="s">
        <v>55</v>
      </c>
      <c r="W78" s="69" t="s">
        <v>56</v>
      </c>
      <c r="X78" s="69" t="s">
        <v>57</v>
      </c>
      <c r="Y78" s="69" t="s">
        <v>58</v>
      </c>
      <c r="Z78" s="69" t="s">
        <v>174</v>
      </c>
    </row>
    <row r="79" spans="2:26" ht="15.75">
      <c r="B79" s="48" t="e">
        <f>#REF!</f>
        <v>#REF!</v>
      </c>
      <c r="C79" s="48" t="e">
        <f>#REF!</f>
        <v>#REF!</v>
      </c>
      <c r="D79" s="21" t="e">
        <f>#REF!</f>
        <v>#REF!</v>
      </c>
      <c r="E79" s="48" t="e">
        <f>#REF!</f>
        <v>#REF!</v>
      </c>
      <c r="F79" s="48" t="e">
        <f>#REF!</f>
        <v>#REF!</v>
      </c>
      <c r="G79" s="48" t="e">
        <f>#REF!</f>
        <v>#REF!</v>
      </c>
      <c r="H79" s="48" t="e">
        <f>#REF!</f>
        <v>#REF!</v>
      </c>
      <c r="I79" s="48" t="e">
        <f>#REF!</f>
        <v>#REF!</v>
      </c>
      <c r="J79" s="48" t="e">
        <f>#REF!</f>
        <v>#REF!</v>
      </c>
      <c r="K79" s="48" t="e">
        <f>#REF!</f>
        <v>#REF!</v>
      </c>
      <c r="L79" s="48" t="e">
        <f>#REF!</f>
        <v>#REF!</v>
      </c>
      <c r="M79" s="48" t="e">
        <f>#REF!</f>
        <v>#REF!</v>
      </c>
      <c r="N79" s="48" t="e">
        <f>#REF!</f>
        <v>#REF!</v>
      </c>
      <c r="O79" s="48" t="e">
        <f>#REF!</f>
        <v>#REF!</v>
      </c>
      <c r="P79" s="47" t="e">
        <f>#REF!</f>
        <v>#REF!</v>
      </c>
      <c r="Q79" s="47" t="e">
        <f>#REF!</f>
        <v>#REF!</v>
      </c>
      <c r="R79" s="47" t="e">
        <f>#REF!</f>
        <v>#REF!</v>
      </c>
      <c r="S79" s="68" t="s">
        <v>43</v>
      </c>
      <c r="T79" s="68">
        <f>COUNTIF(P3:P82,1)</f>
        <v>0</v>
      </c>
      <c r="U79" s="68">
        <f>COUNTIF(P3:P82,2)</f>
        <v>0</v>
      </c>
      <c r="V79" s="68">
        <f>COUNTIF(P3:P82,3)</f>
        <v>0</v>
      </c>
      <c r="W79" s="68">
        <f>COUNTIF(P3:P82,4)</f>
        <v>0</v>
      </c>
      <c r="X79" s="68">
        <f>COUNTIF(P3:P82,5)</f>
        <v>0</v>
      </c>
      <c r="Y79" s="68">
        <f>COUNTIF(P3:P82,6)</f>
        <v>0</v>
      </c>
      <c r="Z79" s="68">
        <f>SUM(T79:Y79)</f>
        <v>0</v>
      </c>
    </row>
    <row r="80" spans="2:26" ht="15.75">
      <c r="B80" s="48" t="e">
        <f>#REF!</f>
        <v>#REF!</v>
      </c>
      <c r="C80" s="48" t="e">
        <f>#REF!</f>
        <v>#REF!</v>
      </c>
      <c r="D80" s="21" t="e">
        <f>#REF!</f>
        <v>#REF!</v>
      </c>
      <c r="E80" s="48" t="e">
        <f>#REF!</f>
        <v>#REF!</v>
      </c>
      <c r="F80" s="48" t="e">
        <f>#REF!</f>
        <v>#REF!</v>
      </c>
      <c r="G80" s="48" t="e">
        <f>#REF!</f>
        <v>#REF!</v>
      </c>
      <c r="H80" s="48" t="e">
        <f>#REF!</f>
        <v>#REF!</v>
      </c>
      <c r="I80" s="48" t="e">
        <f>#REF!</f>
        <v>#REF!</v>
      </c>
      <c r="J80" s="48" t="e">
        <f>#REF!</f>
        <v>#REF!</v>
      </c>
      <c r="K80" s="48" t="e">
        <f>#REF!</f>
        <v>#REF!</v>
      </c>
      <c r="L80" s="48" t="e">
        <f>#REF!</f>
        <v>#REF!</v>
      </c>
      <c r="M80" s="48" t="e">
        <f>#REF!</f>
        <v>#REF!</v>
      </c>
      <c r="N80" s="48" t="e">
        <f>#REF!</f>
        <v>#REF!</v>
      </c>
      <c r="O80" s="48" t="e">
        <f>#REF!</f>
        <v>#REF!</v>
      </c>
      <c r="P80" s="47" t="e">
        <f>#REF!</f>
        <v>#REF!</v>
      </c>
      <c r="Q80" s="47" t="e">
        <f>#REF!</f>
        <v>#REF!</v>
      </c>
      <c r="R80" s="47" t="e">
        <f>#REF!</f>
        <v>#REF!</v>
      </c>
      <c r="S80" s="68" t="s">
        <v>44</v>
      </c>
      <c r="T80" s="68">
        <f>COUNTIF(Q3:Q82,1)</f>
        <v>0</v>
      </c>
      <c r="U80" s="68">
        <f>COUNTIF(Q3:Q82,2)</f>
        <v>0</v>
      </c>
      <c r="V80" s="68">
        <f>COUNTIF(Q3:Q82,3)</f>
        <v>0</v>
      </c>
      <c r="W80" s="68">
        <f>COUNTIF(Q3:Q82,4)</f>
        <v>0</v>
      </c>
      <c r="X80" s="68">
        <f>COUNTIF(Q3:Q82,5)</f>
        <v>0</v>
      </c>
      <c r="Y80" s="68">
        <f>COUNTIF(Q3:Q82,6)</f>
        <v>0</v>
      </c>
      <c r="Z80" s="68">
        <f t="shared" ref="Z80:Z81" si="3">SUM(T80:Y80)</f>
        <v>0</v>
      </c>
    </row>
    <row r="81" spans="2:26" ht="15.75">
      <c r="B81" s="48" t="e">
        <f>#REF!</f>
        <v>#REF!</v>
      </c>
      <c r="C81" s="48" t="e">
        <f>#REF!</f>
        <v>#REF!</v>
      </c>
      <c r="D81" s="21" t="e">
        <f>#REF!</f>
        <v>#REF!</v>
      </c>
      <c r="E81" s="48" t="e">
        <f>#REF!</f>
        <v>#REF!</v>
      </c>
      <c r="F81" s="48" t="e">
        <f>#REF!</f>
        <v>#REF!</v>
      </c>
      <c r="G81" s="48" t="e">
        <f>#REF!</f>
        <v>#REF!</v>
      </c>
      <c r="H81" s="48" t="e">
        <f>#REF!</f>
        <v>#REF!</v>
      </c>
      <c r="I81" s="48" t="e">
        <f>#REF!</f>
        <v>#REF!</v>
      </c>
      <c r="J81" s="48" t="e">
        <f>#REF!</f>
        <v>#REF!</v>
      </c>
      <c r="K81" s="48" t="e">
        <f>#REF!</f>
        <v>#REF!</v>
      </c>
      <c r="L81" s="48" t="e">
        <f>#REF!</f>
        <v>#REF!</v>
      </c>
      <c r="M81" s="48" t="e">
        <f>#REF!</f>
        <v>#REF!</v>
      </c>
      <c r="N81" s="48" t="e">
        <f>#REF!</f>
        <v>#REF!</v>
      </c>
      <c r="O81" s="48" t="e">
        <f>#REF!</f>
        <v>#REF!</v>
      </c>
      <c r="P81" s="47" t="e">
        <f>#REF!</f>
        <v>#REF!</v>
      </c>
      <c r="Q81" s="47" t="e">
        <f>#REF!</f>
        <v>#REF!</v>
      </c>
      <c r="R81" s="47" t="e">
        <f>#REF!</f>
        <v>#REF!</v>
      </c>
      <c r="S81" s="68" t="s">
        <v>45</v>
      </c>
      <c r="T81" s="68">
        <f>COUNTIF(R3:R82,1)</f>
        <v>0</v>
      </c>
      <c r="U81" s="68">
        <f>COUNTIF(R3:R82,2)</f>
        <v>0</v>
      </c>
      <c r="V81" s="68">
        <f>COUNTIF(R3:R82,3)</f>
        <v>0</v>
      </c>
      <c r="W81" s="68">
        <f>COUNTIF(R3:R82,4)</f>
        <v>0</v>
      </c>
      <c r="X81" s="68">
        <f>COUNTIF(R3:R82,5)</f>
        <v>0</v>
      </c>
      <c r="Y81" s="68">
        <f>COUNTIF(R3:R82,6)</f>
        <v>0</v>
      </c>
      <c r="Z81" s="68">
        <f t="shared" si="3"/>
        <v>0</v>
      </c>
    </row>
    <row r="82" spans="2:26" ht="15.75">
      <c r="B82" s="48" t="e">
        <f>#REF!</f>
        <v>#REF!</v>
      </c>
      <c r="C82" s="48" t="e">
        <f>#REF!</f>
        <v>#REF!</v>
      </c>
      <c r="D82" s="21" t="e">
        <f>#REF!</f>
        <v>#REF!</v>
      </c>
      <c r="E82" s="48" t="e">
        <f>#REF!</f>
        <v>#REF!</v>
      </c>
      <c r="F82" s="48" t="e">
        <f>#REF!</f>
        <v>#REF!</v>
      </c>
      <c r="G82" s="48" t="e">
        <f>#REF!</f>
        <v>#REF!</v>
      </c>
      <c r="H82" s="48" t="e">
        <f>#REF!</f>
        <v>#REF!</v>
      </c>
      <c r="I82" s="48" t="e">
        <f>#REF!</f>
        <v>#REF!</v>
      </c>
      <c r="J82" s="48" t="e">
        <f>#REF!</f>
        <v>#REF!</v>
      </c>
      <c r="K82" s="48" t="e">
        <f>#REF!</f>
        <v>#REF!</v>
      </c>
      <c r="L82" s="48" t="e">
        <f>#REF!</f>
        <v>#REF!</v>
      </c>
      <c r="M82" s="48" t="e">
        <f>#REF!</f>
        <v>#REF!</v>
      </c>
      <c r="N82" s="48" t="e">
        <f>#REF!</f>
        <v>#REF!</v>
      </c>
      <c r="O82" s="48" t="e">
        <f>#REF!</f>
        <v>#REF!</v>
      </c>
      <c r="P82" s="47" t="e">
        <f>#REF!</f>
        <v>#REF!</v>
      </c>
      <c r="Q82" s="47" t="e">
        <f>#REF!</f>
        <v>#REF!</v>
      </c>
      <c r="R82" s="47" t="e">
        <f>#REF!</f>
        <v>#REF!</v>
      </c>
      <c r="Z82" s="96"/>
    </row>
    <row r="83" spans="2:26">
      <c r="Z83" s="96"/>
    </row>
    <row r="84" spans="2:26">
      <c r="Z84" s="96"/>
    </row>
  </sheetData>
  <sheetProtection password="CDD4" sheet="1" objects="1" scenarios="1"/>
  <mergeCells count="8">
    <mergeCell ref="S27:Z27"/>
    <mergeCell ref="S50:Z50"/>
    <mergeCell ref="S77:Z77"/>
    <mergeCell ref="B1:F1"/>
    <mergeCell ref="G1:I1"/>
    <mergeCell ref="J1:O1"/>
    <mergeCell ref="P1:R1"/>
    <mergeCell ref="S1:Z1"/>
  </mergeCells>
  <pageMargins left="0.5" right="0.5" top="0.5" bottom="0.5"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sheetPr>
    <tabColor theme="8" tint="-0.499984740745262"/>
  </sheetPr>
  <dimension ref="A1:O16"/>
  <sheetViews>
    <sheetView view="pageBreakPreview" topLeftCell="A10" zoomScale="80" zoomScaleNormal="90" zoomScaleSheetLayoutView="80" workbookViewId="0">
      <selection activeCell="G6" sqref="G6:H6"/>
    </sheetView>
  </sheetViews>
  <sheetFormatPr defaultRowHeight="20.25"/>
  <cols>
    <col min="1" max="1" width="9.140625" style="136"/>
    <col min="2" max="2" width="33.5703125" style="137" customWidth="1"/>
    <col min="3" max="15" width="9.140625" style="137"/>
    <col min="16" max="16384" width="9.140625" style="138"/>
  </cols>
  <sheetData>
    <row r="1" spans="1:15" s="14" customFormat="1" ht="30">
      <c r="A1" s="210" t="s">
        <v>223</v>
      </c>
      <c r="B1" s="210"/>
      <c r="C1" s="210"/>
      <c r="D1" s="210"/>
      <c r="E1" s="210"/>
      <c r="F1" s="210"/>
      <c r="G1" s="210"/>
      <c r="H1" s="210"/>
      <c r="I1" s="210"/>
      <c r="J1" s="210"/>
      <c r="K1" s="210"/>
      <c r="L1" s="210"/>
      <c r="M1" s="210"/>
      <c r="N1" s="210"/>
      <c r="O1" s="135"/>
    </row>
    <row r="2" spans="1:15" s="14" customFormat="1" ht="30" customHeight="1">
      <c r="A2" s="212" t="s">
        <v>256</v>
      </c>
      <c r="B2" s="213" t="s">
        <v>255</v>
      </c>
      <c r="C2" s="213" t="s">
        <v>258</v>
      </c>
      <c r="D2" s="213"/>
      <c r="E2" s="213"/>
      <c r="F2" s="213"/>
      <c r="G2" s="213"/>
      <c r="H2" s="213"/>
      <c r="I2" s="213"/>
      <c r="J2" s="213"/>
      <c r="K2" s="213"/>
      <c r="L2" s="213"/>
      <c r="M2" s="213"/>
      <c r="N2" s="213"/>
      <c r="O2" s="135"/>
    </row>
    <row r="3" spans="1:15" s="14" customFormat="1" ht="30" customHeight="1">
      <c r="A3" s="212"/>
      <c r="B3" s="213"/>
      <c r="C3" s="214" t="s">
        <v>224</v>
      </c>
      <c r="D3" s="214"/>
      <c r="E3" s="214" t="s">
        <v>225</v>
      </c>
      <c r="F3" s="214"/>
      <c r="G3" s="214" t="s">
        <v>226</v>
      </c>
      <c r="H3" s="214"/>
      <c r="I3" s="214" t="s">
        <v>227</v>
      </c>
      <c r="J3" s="214"/>
      <c r="K3" s="214" t="s">
        <v>228</v>
      </c>
      <c r="L3" s="214"/>
      <c r="M3" s="214" t="s">
        <v>91</v>
      </c>
      <c r="N3" s="214"/>
      <c r="O3" s="135"/>
    </row>
    <row r="4" spans="1:15" ht="30" customHeight="1">
      <c r="A4" s="139">
        <v>1</v>
      </c>
      <c r="B4" s="140" t="s">
        <v>222</v>
      </c>
      <c r="C4" s="215" t="s">
        <v>229</v>
      </c>
      <c r="D4" s="215"/>
      <c r="E4" s="141" t="s">
        <v>230</v>
      </c>
      <c r="F4" s="141" t="s">
        <v>231</v>
      </c>
      <c r="G4" s="141" t="s">
        <v>232</v>
      </c>
      <c r="H4" s="141" t="s">
        <v>237</v>
      </c>
      <c r="I4" s="141" t="s">
        <v>233</v>
      </c>
      <c r="J4" s="141" t="s">
        <v>234</v>
      </c>
      <c r="K4" s="215" t="s">
        <v>235</v>
      </c>
      <c r="L4" s="215"/>
      <c r="M4" s="215" t="s">
        <v>236</v>
      </c>
      <c r="N4" s="215"/>
    </row>
    <row r="5" spans="1:15" ht="30" customHeight="1">
      <c r="A5" s="139">
        <v>2</v>
      </c>
      <c r="B5" s="140" t="s">
        <v>33</v>
      </c>
      <c r="C5" s="141" t="s">
        <v>238</v>
      </c>
      <c r="D5" s="141" t="s">
        <v>239</v>
      </c>
      <c r="E5" s="141" t="s">
        <v>240</v>
      </c>
      <c r="F5" s="141" t="s">
        <v>241</v>
      </c>
      <c r="G5" s="215" t="s">
        <v>242</v>
      </c>
      <c r="H5" s="215"/>
      <c r="I5" s="142"/>
      <c r="J5" s="142"/>
      <c r="K5" s="142"/>
      <c r="L5" s="142"/>
      <c r="M5" s="142"/>
      <c r="N5" s="142"/>
    </row>
    <row r="6" spans="1:15" ht="30" customHeight="1">
      <c r="A6" s="139">
        <v>3</v>
      </c>
      <c r="B6" s="140" t="s">
        <v>34</v>
      </c>
      <c r="C6" s="215" t="s">
        <v>243</v>
      </c>
      <c r="D6" s="215"/>
      <c r="E6" s="215" t="s">
        <v>244</v>
      </c>
      <c r="F6" s="215"/>
      <c r="G6" s="215" t="s">
        <v>245</v>
      </c>
      <c r="H6" s="215"/>
      <c r="I6" s="215" t="s">
        <v>246</v>
      </c>
      <c r="J6" s="215"/>
      <c r="K6" s="143" t="s">
        <v>247</v>
      </c>
      <c r="L6" s="143" t="s">
        <v>248</v>
      </c>
      <c r="M6" s="215" t="s">
        <v>249</v>
      </c>
      <c r="N6" s="215"/>
    </row>
    <row r="7" spans="1:15" ht="30" customHeight="1">
      <c r="A7" s="139">
        <v>4</v>
      </c>
      <c r="B7" s="140" t="s">
        <v>59</v>
      </c>
      <c r="C7" s="141" t="s">
        <v>250</v>
      </c>
      <c r="D7" s="141" t="s">
        <v>251</v>
      </c>
      <c r="E7" s="215" t="s">
        <v>252</v>
      </c>
      <c r="F7" s="215"/>
      <c r="G7" s="141" t="s">
        <v>253</v>
      </c>
      <c r="H7" s="141" t="s">
        <v>254</v>
      </c>
      <c r="I7" s="142"/>
      <c r="J7" s="142"/>
      <c r="K7" s="142"/>
      <c r="L7" s="142"/>
      <c r="M7" s="142"/>
      <c r="N7" s="142"/>
    </row>
    <row r="10" spans="1:15" s="14" customFormat="1" ht="30">
      <c r="A10" s="211" t="s">
        <v>257</v>
      </c>
      <c r="B10" s="211"/>
      <c r="C10" s="211"/>
      <c r="D10" s="211"/>
      <c r="E10" s="211"/>
      <c r="F10" s="211"/>
      <c r="G10" s="211"/>
      <c r="H10" s="211"/>
      <c r="I10" s="211"/>
      <c r="J10" s="211"/>
      <c r="K10" s="211"/>
      <c r="L10" s="211"/>
      <c r="M10" s="211"/>
      <c r="N10" s="211"/>
      <c r="O10" s="135"/>
    </row>
    <row r="11" spans="1:15" s="14" customFormat="1" ht="30" customHeight="1">
      <c r="A11" s="212" t="s">
        <v>256</v>
      </c>
      <c r="B11" s="213" t="s">
        <v>255</v>
      </c>
      <c r="C11" s="213" t="s">
        <v>258</v>
      </c>
      <c r="D11" s="213"/>
      <c r="E11" s="213"/>
      <c r="F11" s="213"/>
      <c r="G11" s="213"/>
      <c r="H11" s="213"/>
      <c r="I11" s="213"/>
      <c r="J11" s="213"/>
      <c r="K11" s="213"/>
      <c r="L11" s="213"/>
      <c r="M11" s="213"/>
      <c r="N11" s="213"/>
      <c r="O11" s="135"/>
    </row>
    <row r="12" spans="1:15" s="14" customFormat="1" ht="30" customHeight="1">
      <c r="A12" s="212"/>
      <c r="B12" s="213"/>
      <c r="C12" s="214" t="s">
        <v>224</v>
      </c>
      <c r="D12" s="214"/>
      <c r="E12" s="214" t="s">
        <v>225</v>
      </c>
      <c r="F12" s="214"/>
      <c r="G12" s="214" t="s">
        <v>226</v>
      </c>
      <c r="H12" s="214"/>
      <c r="I12" s="214" t="s">
        <v>227</v>
      </c>
      <c r="J12" s="214"/>
      <c r="K12" s="214" t="s">
        <v>228</v>
      </c>
      <c r="L12" s="214"/>
      <c r="M12" s="214" t="s">
        <v>91</v>
      </c>
      <c r="N12" s="214"/>
      <c r="O12" s="135"/>
    </row>
    <row r="13" spans="1:15" ht="30" customHeight="1">
      <c r="A13" s="139">
        <v>1</v>
      </c>
      <c r="B13" s="140" t="s">
        <v>222</v>
      </c>
      <c r="C13" s="215" t="s">
        <v>229</v>
      </c>
      <c r="D13" s="215"/>
      <c r="E13" s="141" t="s">
        <v>230</v>
      </c>
      <c r="F13" s="141" t="s">
        <v>231</v>
      </c>
      <c r="G13" s="141" t="s">
        <v>232</v>
      </c>
      <c r="H13" s="141" t="s">
        <v>237</v>
      </c>
      <c r="I13" s="141" t="s">
        <v>233</v>
      </c>
      <c r="J13" s="141" t="s">
        <v>234</v>
      </c>
      <c r="K13" s="215" t="s">
        <v>235</v>
      </c>
      <c r="L13" s="215"/>
      <c r="M13" s="215" t="s">
        <v>236</v>
      </c>
      <c r="N13" s="215"/>
    </row>
    <row r="14" spans="1:15" ht="30" customHeight="1">
      <c r="A14" s="139">
        <v>2</v>
      </c>
      <c r="B14" s="140" t="s">
        <v>33</v>
      </c>
      <c r="C14" s="141" t="s">
        <v>238</v>
      </c>
      <c r="D14" s="141" t="s">
        <v>239</v>
      </c>
      <c r="E14" s="141" t="s">
        <v>240</v>
      </c>
      <c r="F14" s="141" t="s">
        <v>241</v>
      </c>
      <c r="G14" s="215" t="s">
        <v>242</v>
      </c>
      <c r="H14" s="215"/>
      <c r="I14" s="142"/>
      <c r="J14" s="142"/>
      <c r="K14" s="142"/>
      <c r="L14" s="142"/>
      <c r="M14" s="142"/>
      <c r="N14" s="142"/>
    </row>
    <row r="15" spans="1:15" ht="30" customHeight="1">
      <c r="A15" s="139">
        <v>3</v>
      </c>
      <c r="B15" s="140" t="s">
        <v>34</v>
      </c>
      <c r="C15" s="215" t="s">
        <v>243</v>
      </c>
      <c r="D15" s="215"/>
      <c r="E15" s="215" t="s">
        <v>244</v>
      </c>
      <c r="F15" s="215"/>
      <c r="G15" s="215" t="s">
        <v>245</v>
      </c>
      <c r="H15" s="215"/>
      <c r="I15" s="215" t="s">
        <v>246</v>
      </c>
      <c r="J15" s="215"/>
      <c r="K15" s="143" t="s">
        <v>247</v>
      </c>
      <c r="L15" s="143" t="s">
        <v>248</v>
      </c>
      <c r="M15" s="215" t="s">
        <v>249</v>
      </c>
      <c r="N15" s="215"/>
    </row>
    <row r="16" spans="1:15" ht="30" customHeight="1">
      <c r="A16" s="139">
        <v>4</v>
      </c>
      <c r="B16" s="140" t="s">
        <v>59</v>
      </c>
      <c r="C16" s="141" t="s">
        <v>250</v>
      </c>
      <c r="D16" s="141" t="s">
        <v>251</v>
      </c>
      <c r="E16" s="215" t="s">
        <v>252</v>
      </c>
      <c r="F16" s="215"/>
      <c r="G16" s="141" t="s">
        <v>253</v>
      </c>
      <c r="H16" s="141" t="s">
        <v>254</v>
      </c>
      <c r="I16" s="142"/>
      <c r="J16" s="142"/>
      <c r="K16" s="142"/>
      <c r="L16" s="142"/>
      <c r="M16" s="142"/>
      <c r="N16" s="142"/>
    </row>
  </sheetData>
  <sheetProtection password="CDD4" sheet="1" objects="1" scenarios="1"/>
  <mergeCells count="40">
    <mergeCell ref="E16:F16"/>
    <mergeCell ref="G14:H14"/>
    <mergeCell ref="C15:D15"/>
    <mergeCell ref="E15:F15"/>
    <mergeCell ref="G15:H15"/>
    <mergeCell ref="I15:J15"/>
    <mergeCell ref="M15:N15"/>
    <mergeCell ref="G12:H12"/>
    <mergeCell ref="I12:J12"/>
    <mergeCell ref="K12:L12"/>
    <mergeCell ref="M12:N12"/>
    <mergeCell ref="C13:D13"/>
    <mergeCell ref="K13:L13"/>
    <mergeCell ref="M13:N13"/>
    <mergeCell ref="E7:F7"/>
    <mergeCell ref="A2:A3"/>
    <mergeCell ref="B2:B3"/>
    <mergeCell ref="C2:N2"/>
    <mergeCell ref="C3:D3"/>
    <mergeCell ref="G5:H5"/>
    <mergeCell ref="C4:D4"/>
    <mergeCell ref="K3:L3"/>
    <mergeCell ref="M3:N3"/>
    <mergeCell ref="K4:L4"/>
    <mergeCell ref="A1:N1"/>
    <mergeCell ref="A10:N10"/>
    <mergeCell ref="A11:A12"/>
    <mergeCell ref="B11:B12"/>
    <mergeCell ref="C11:N11"/>
    <mergeCell ref="C12:D12"/>
    <mergeCell ref="E12:F12"/>
    <mergeCell ref="M4:N4"/>
    <mergeCell ref="C6:D6"/>
    <mergeCell ref="E6:F6"/>
    <mergeCell ref="G6:H6"/>
    <mergeCell ref="I6:J6"/>
    <mergeCell ref="M6:N6"/>
    <mergeCell ref="E3:F3"/>
    <mergeCell ref="G3:H3"/>
    <mergeCell ref="I3:J3"/>
  </mergeCells>
  <printOptions horizontalCentered="1"/>
  <pageMargins left="0" right="0" top="1.5" bottom="1.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4</vt:i4>
      </vt:variant>
      <vt:variant>
        <vt:lpstr>Named Ranges</vt:lpstr>
      </vt:variant>
      <vt:variant>
        <vt:i4>2</vt:i4>
      </vt:variant>
    </vt:vector>
  </HeadingPairs>
  <TitlesOfParts>
    <vt:vector size="11" baseType="lpstr">
      <vt:lpstr>DATA MAKLUMAT MURID</vt:lpstr>
      <vt:lpstr>LAPORAN PENCAPAIAN MURID</vt:lpstr>
      <vt:lpstr>DATA TAFSIRAN TAHAP</vt:lpstr>
      <vt:lpstr>GRAF</vt:lpstr>
      <vt:lpstr>LS</vt:lpstr>
      <vt:lpstr>LISTENING &amp; SPEAKING</vt:lpstr>
      <vt:lpstr>READING</vt:lpstr>
      <vt:lpstr>WRITING</vt:lpstr>
      <vt:lpstr>LANGUAGE ARTS</vt:lpstr>
      <vt:lpstr>'DATA TAFSIRAN TAHAP'!OLE_LINK1</vt:lpstr>
      <vt:lpstr>'DATA TAFSIRAN TAHAP'!Print_Area</vt:lpstr>
    </vt:vector>
  </TitlesOfParts>
  <Company>Acer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Lianne</cp:lastModifiedBy>
  <cp:lastPrinted>2014-10-20T16:20:14Z</cp:lastPrinted>
  <dcterms:created xsi:type="dcterms:W3CDTF">2013-07-10T02:44:08Z</dcterms:created>
  <dcterms:modified xsi:type="dcterms:W3CDTF">2014-10-20T16:20:21Z</dcterms:modified>
</cp:coreProperties>
</file>